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600" windowWidth="20730" windowHeight="11445" activeTab="4"/>
  </bookViews>
  <sheets>
    <sheet name="MICROSOFT" sheetId="5" r:id="rId1"/>
    <sheet name="Balance + P&amp;G" sheetId="6" r:id="rId2"/>
    <sheet name="Ratios" sheetId="7" r:id="rId3"/>
    <sheet name="Sheet1" sheetId="8" r:id="rId4"/>
    <sheet name="Sheet2" sheetId="9" r:id="rId5"/>
  </sheets>
  <calcPr calcId="145621"/>
</workbook>
</file>

<file path=xl/calcChain.xml><?xml version="1.0" encoding="utf-8"?>
<calcChain xmlns="http://schemas.openxmlformats.org/spreadsheetml/2006/main">
  <c r="C15" i="8" l="1"/>
  <c r="B15" i="8"/>
  <c r="N14" i="8"/>
  <c r="C14" i="8"/>
  <c r="D14" i="8" s="1"/>
  <c r="E14" i="8" s="1"/>
  <c r="F14" i="8" s="1"/>
  <c r="G14" i="8" s="1"/>
  <c r="H14" i="8" s="1"/>
  <c r="I14" i="8" s="1"/>
  <c r="J14" i="8" s="1"/>
  <c r="K14" i="8" s="1"/>
  <c r="L14" i="8" s="1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K4" i="8"/>
  <c r="L4" i="8" s="1"/>
  <c r="M4" i="8" s="1"/>
  <c r="N4" i="8" s="1"/>
  <c r="O4" i="8" s="1"/>
  <c r="P4" i="8" s="1"/>
  <c r="Q4" i="8" s="1"/>
  <c r="R4" i="8" s="1"/>
  <c r="S4" i="8" s="1"/>
  <c r="T4" i="8" s="1"/>
  <c r="U4" i="8" s="1"/>
  <c r="V4" i="8" s="1"/>
  <c r="W4" i="8" s="1"/>
  <c r="X4" i="8" s="1"/>
  <c r="Y4" i="8" s="1"/>
  <c r="Z4" i="8" s="1"/>
  <c r="J4" i="8"/>
  <c r="C4" i="8"/>
  <c r="D4" i="8" s="1"/>
  <c r="E4" i="8" s="1"/>
  <c r="F4" i="8" s="1"/>
  <c r="G4" i="8" s="1"/>
  <c r="H4" i="8" s="1"/>
</calcChain>
</file>

<file path=xl/sharedStrings.xml><?xml version="1.0" encoding="utf-8"?>
<sst xmlns="http://schemas.openxmlformats.org/spreadsheetml/2006/main" count="408" uniqueCount="186">
  <si>
    <t>Este nombre de empresa es el mismo, o similar a, un nombre de riesgo relevante en la base de datos LexisNexis WorldCompliance. 
Contact us if you’d like access to this dataset.</t>
  </si>
  <si>
    <t>Número de identificación BvD</t>
  </si>
  <si>
    <t>Empresa cotiza en bolsa</t>
  </si>
  <si>
    <t>Fecha últimas cuentas</t>
  </si>
  <si>
    <t>localización empresa, sede principal</t>
  </si>
  <si>
    <t>Esta empresa es la matriz global del grupo corporativo</t>
  </si>
  <si>
    <t>Presentación detallada</t>
  </si>
  <si>
    <t xml:space="preserve"> Balance de situación</t>
  </si>
  <si>
    <t>Memoria anual/Consolidados</t>
  </si>
  <si>
    <t>mil USD</t>
  </si>
  <si>
    <t>12 meses</t>
  </si>
  <si>
    <t>Aprobado</t>
  </si>
  <si>
    <t>Local GAAP</t>
  </si>
  <si>
    <t>10-K</t>
  </si>
  <si>
    <t>Activos</t>
  </si>
  <si>
    <t xml:space="preserve"> Total Activo Circulante</t>
  </si>
  <si>
    <t xml:space="preserve">  Inventario neto declarado</t>
  </si>
  <si>
    <t xml:space="preserve">   Materias Primas</t>
  </si>
  <si>
    <t>n.d.</t>
  </si>
  <si>
    <t xml:space="preserve">   Trabajo en Progreso</t>
  </si>
  <si>
    <t xml:space="preserve">   Productos Terminados</t>
  </si>
  <si>
    <t xml:space="preserve">  Cuentas por cobrar netas</t>
  </si>
  <si>
    <t xml:space="preserve">   Cuentas por cobrar</t>
  </si>
  <si>
    <t xml:space="preserve">   Cuentas Dudosas</t>
  </si>
  <si>
    <t xml:space="preserve">  Otros</t>
  </si>
  <si>
    <t xml:space="preserve">   Otros activos corrientes</t>
  </si>
  <si>
    <t xml:space="preserve">   Gastos pagados por anticipado y Adelantos</t>
  </si>
  <si>
    <t xml:space="preserve">   Total de efectivo e inversiones a corto plazo</t>
  </si>
  <si>
    <t xml:space="preserve">    Dinero en efectivo o equivalentes</t>
  </si>
  <si>
    <t xml:space="preserve">    Inversiones a Corto Plazo</t>
  </si>
  <si>
    <t xml:space="preserve"> Activos fijos</t>
  </si>
  <si>
    <t xml:space="preserve">  Net Property, Plant &amp; Equipment</t>
  </si>
  <si>
    <t xml:space="preserve">   Tierra</t>
  </si>
  <si>
    <t xml:space="preserve">   Edificios</t>
  </si>
  <si>
    <t xml:space="preserve">   Instalaciones técnicas y maquinaria</t>
  </si>
  <si>
    <t xml:space="preserve">   Otras Propiedades, Planta y Equipo</t>
  </si>
  <si>
    <t xml:space="preserve">   Amortización acumulada., n.e.s.</t>
  </si>
  <si>
    <t xml:space="preserve">  Intangibles</t>
  </si>
  <si>
    <t xml:space="preserve">   Buena voluntad</t>
  </si>
  <si>
    <t xml:space="preserve">   Otros intangibles</t>
  </si>
  <si>
    <t xml:space="preserve">  Otros activos fijos</t>
  </si>
  <si>
    <t xml:space="preserve">   Empresas asociadas a largo plazo</t>
  </si>
  <si>
    <t xml:space="preserve">   Otros activos a largo plazo</t>
  </si>
  <si>
    <t xml:space="preserve"> ACTIVOS TOTALES</t>
  </si>
  <si>
    <t xml:space="preserve"> Pasivos</t>
  </si>
  <si>
    <t xml:space="preserve"> Total pasivos corrientes</t>
  </si>
  <si>
    <t xml:space="preserve">  Préstamos</t>
  </si>
  <si>
    <t xml:space="preserve">   Deuda a Largo Plazo actuales</t>
  </si>
  <si>
    <t xml:space="preserve">  Acreedores comerciales</t>
  </si>
  <si>
    <t xml:space="preserve">  Otro</t>
  </si>
  <si>
    <t xml:space="preserve">   Otras deudas a corto plazo</t>
  </si>
  <si>
    <t xml:space="preserve">   Otros acreedores</t>
  </si>
  <si>
    <t xml:space="preserve">   Impuestos por pagar</t>
  </si>
  <si>
    <t xml:space="preserve">   Otros pasivos circulantes</t>
  </si>
  <si>
    <t xml:space="preserve"> No hay Pasivo Corriente</t>
  </si>
  <si>
    <t xml:space="preserve">  Total Interés Deuda LP</t>
  </si>
  <si>
    <t xml:space="preserve">   Préstamos Bancarios</t>
  </si>
  <si>
    <t xml:space="preserve">  Otros pasivos no corrientes</t>
  </si>
  <si>
    <t xml:space="preserve">   Impuestos Diferidos</t>
  </si>
  <si>
    <t xml:space="preserve">   Otras deudas a LP sin devengo de intereses</t>
  </si>
  <si>
    <t xml:space="preserve"> TOTAL PASIVO Y DEUDA</t>
  </si>
  <si>
    <t xml:space="preserve"> Patrimonio neto total</t>
  </si>
  <si>
    <t xml:space="preserve">  Capital Social</t>
  </si>
  <si>
    <t xml:space="preserve">   Acciones Comunes / Acciones</t>
  </si>
  <si>
    <t xml:space="preserve">   Utilidades Retenidas</t>
  </si>
  <si>
    <t xml:space="preserve">   Otros reservas de Accionistas</t>
  </si>
  <si>
    <t xml:space="preserve"> TOTAL PASIVO Y CAPITAL</t>
  </si>
  <si>
    <t xml:space="preserve"> Activos Netos</t>
  </si>
  <si>
    <t xml:space="preserve"> Deuda Neta</t>
  </si>
  <si>
    <t xml:space="preserve"> Valor empresarial</t>
  </si>
  <si>
    <t>Número empleados</t>
  </si>
  <si>
    <t xml:space="preserve"> Cuenta de Pérdidas y Ganancias</t>
  </si>
  <si>
    <t xml:space="preserve"> Ingresos totales</t>
  </si>
  <si>
    <t xml:space="preserve">   Ventas brutas</t>
  </si>
  <si>
    <t xml:space="preserve">  Ventas Netas</t>
  </si>
  <si>
    <t xml:space="preserve"> Coste de bienes vendidos</t>
  </si>
  <si>
    <t xml:space="preserve"> Gastos de Investigación y Desarrollo</t>
  </si>
  <si>
    <t xml:space="preserve"> Otros artículos de funcionamiento</t>
  </si>
  <si>
    <t xml:space="preserve"> EBITDA</t>
  </si>
  <si>
    <t xml:space="preserve"> Depreciación Total, Amort. Y Depl.</t>
  </si>
  <si>
    <t xml:space="preserve">  Depreciación</t>
  </si>
  <si>
    <t xml:space="preserve">  Amortización &amp; Agotamiento</t>
  </si>
  <si>
    <t xml:space="preserve"> Utilidad de la Operación después de Amortización y Depreciación</t>
  </si>
  <si>
    <t xml:space="preserve"> Insólito / Artículos excepcionales</t>
  </si>
  <si>
    <t xml:space="preserve"> Ganancias antes de intereses e impuestos</t>
  </si>
  <si>
    <t xml:space="preserve"> P&amp;G Financieras</t>
  </si>
  <si>
    <t xml:space="preserve"> Other Non Oper./ Financial Inc./ Exp.</t>
  </si>
  <si>
    <t xml:space="preserve"> Ganancias antes de impuestos</t>
  </si>
  <si>
    <t xml:space="preserve"> Impuesto a las Ganancias</t>
  </si>
  <si>
    <t xml:space="preserve"> Ganancias después de impuestos</t>
  </si>
  <si>
    <t xml:space="preserve"> Beneficio Neto</t>
  </si>
  <si>
    <t xml:space="preserve"> Dividendos ordinarios</t>
  </si>
  <si>
    <t>Total de activos por empleado (th)</t>
  </si>
  <si>
    <t>n.s.</t>
  </si>
  <si>
    <t>Capital de trabajo por empleado (th)</t>
  </si>
  <si>
    <t>Recursos propios por empleado (th)</t>
  </si>
  <si>
    <t>Coste medio de los empleados (th)</t>
  </si>
  <si>
    <t>Costes de los trabajadores / Ingresos de explotación (%)</t>
  </si>
  <si>
    <t>Ingresos de explotación por empleado (mil)</t>
  </si>
  <si>
    <t>Beneficio por empleado (th)</t>
  </si>
  <si>
    <t>Ratios por empleado</t>
  </si>
  <si>
    <t>Engranaje (%)</t>
  </si>
  <si>
    <t>Solvency ratio (Liability based) (%)</t>
  </si>
  <si>
    <t>Coeficiente de solvencia (%)</t>
  </si>
  <si>
    <t>Ratio de liquidez de accionistas (x)</t>
  </si>
  <si>
    <t>Ratio de liquidez (x)</t>
  </si>
  <si>
    <t>Ratio actual (x)</t>
  </si>
  <si>
    <t>Ratios estructurales</t>
  </si>
  <si>
    <t>Gastos I&amp;D / Ingresos explotación (%)</t>
  </si>
  <si>
    <t>Ingresos de exportación / Ingresos explotación (%)</t>
  </si>
  <si>
    <t>Período de crédito (días)</t>
  </si>
  <si>
    <t>Período de cobro (días)</t>
  </si>
  <si>
    <t>Rotación de las existencias (x)</t>
  </si>
  <si>
    <t>Intereses de cobertura (x)</t>
  </si>
  <si>
    <t>Rotación de activos netos (x)</t>
  </si>
  <si>
    <t>Ratios de explotación</t>
  </si>
  <si>
    <t>Cap. Bursatil / Cash Flow operaciones (x)</t>
  </si>
  <si>
    <t>Valor empresa / EBITDA (x)</t>
  </si>
  <si>
    <t>Flujo de caja / Ingresos de explotación (%)</t>
  </si>
  <si>
    <t>EBIT margen (%)</t>
  </si>
  <si>
    <t>Margen de EBITDA (%)</t>
  </si>
  <si>
    <t>Margen bruto (%)</t>
  </si>
  <si>
    <t>Margen de beneficio (%)</t>
  </si>
  <si>
    <t>ROA - base: resultado (%)</t>
  </si>
  <si>
    <t>ROCE - base: resultado (%)</t>
  </si>
  <si>
    <t>ROE - base: resultados (%)</t>
  </si>
  <si>
    <t>ROA - base: result. antes impuestos (%)</t>
  </si>
  <si>
    <t>ROCE - base: result. antes impuestos (%)</t>
  </si>
  <si>
    <t>ROE - base: result. antes impuestos (%)</t>
  </si>
  <si>
    <t>Ratios de Rentabilidad</t>
  </si>
  <si>
    <t>12 meses
Aprobado
Local GAAP
10-K</t>
  </si>
  <si>
    <t>Ratios</t>
  </si>
  <si>
    <t>Name</t>
  </si>
  <si>
    <t>MICROSOFT - MARKET VALUE</t>
  </si>
  <si>
    <t>MICROSOFT</t>
  </si>
  <si>
    <t>MICROSOFT - TOT RETURN IND</t>
  </si>
  <si>
    <t>CAPITALIZACIÓN MICROSOFT (Mill $)</t>
  </si>
  <si>
    <t>COTIZACIÓN MICROSOFT ($ / ACCIÓN)</t>
  </si>
  <si>
    <t>TOTAL RETURN MICROSOFT</t>
  </si>
  <si>
    <t>30/06/2014</t>
  </si>
  <si>
    <t>30/06/2013</t>
  </si>
  <si>
    <t>30/06/2012</t>
  </si>
  <si>
    <t>30/06/2011</t>
  </si>
  <si>
    <t>30/06/2010</t>
  </si>
  <si>
    <t>30/06/2009</t>
  </si>
  <si>
    <t>30/06/2008</t>
  </si>
  <si>
    <t>30/06/2007</t>
  </si>
  <si>
    <t>30/06/2006</t>
  </si>
  <si>
    <t>30/06/2005</t>
  </si>
  <si>
    <t>US911144442</t>
  </si>
  <si>
    <t>98052-6399 REDMOND, Estados Unidos de América</t>
  </si>
  <si>
    <t>MICROSOFT CORP</t>
  </si>
  <si>
    <t>30/06/2014
mil USD</t>
  </si>
  <si>
    <t>30/06/2013
mil USD</t>
  </si>
  <si>
    <t>30/06/2012
mil USD</t>
  </si>
  <si>
    <t>30/06/2011
mil USD</t>
  </si>
  <si>
    <t>30/06/2010
mil USD</t>
  </si>
  <si>
    <t>30/06/2009
mil USD</t>
  </si>
  <si>
    <t>30/06/2008
mil USD</t>
  </si>
  <si>
    <t>30/06/2007
mil USD</t>
  </si>
  <si>
    <t>30/06/2006
mil USD</t>
  </si>
  <si>
    <t>30/06/2005
mil USD</t>
  </si>
  <si>
    <t xml:space="preserve">MICROSOFT </t>
  </si>
  <si>
    <t>($ million)</t>
  </si>
  <si>
    <t>Sales</t>
  </si>
  <si>
    <t>Net income</t>
  </si>
  <si>
    <t>Earnings/sales</t>
  </si>
  <si>
    <t>Cash and investments</t>
  </si>
  <si>
    <t>Total assets</t>
  </si>
  <si>
    <t>Financial Debt</t>
  </si>
  <si>
    <t>Stockholders’ equity</t>
  </si>
  <si>
    <t>Employees</t>
  </si>
  <si>
    <t>Sales ($ million)</t>
  </si>
  <si>
    <t>($ millions) Year Ended June 30.</t>
  </si>
  <si>
    <t>Revenue. Total</t>
  </si>
  <si>
    <t>  </t>
  </si>
  <si>
    <t>Operating income. Total</t>
  </si>
  <si>
    <t xml:space="preserve">Windows &amp; Windows Live Division </t>
  </si>
  <si>
    <t>Revenue</t>
  </si>
  <si>
    <t>Operating income</t>
  </si>
  <si>
    <t xml:space="preserve">Server and Tools </t>
  </si>
  <si>
    <t xml:space="preserve">Online Services Division </t>
  </si>
  <si>
    <t>Operating loss</t>
  </si>
  <si>
    <t xml:space="preserve">Microsoft Business Division </t>
  </si>
  <si>
    <t xml:space="preserve">Entertainment and Devices Division </t>
  </si>
  <si>
    <t>Corporate-level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</si>
</sst>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,##0"/>
    <numFmt numFmtId="165" formatCode="###,##0.00"/>
    <numFmt numFmtId="166" formatCode="#,##0.000"/>
    <numFmt numFmtId="167" formatCode="#,##0.0"/>
    <numFmt numFmtId="168" formatCode="#,##0.000;[Red]\(#,##0.000\)"/>
    <numFmt numFmtId="169" formatCode="0.000"/>
  </numFmts>
  <fonts count="2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.5"/>
      <color indexed="63"/>
      <name val="Verdana"/>
      <family val="2"/>
    </font>
    <font>
      <sz val="8.5"/>
      <color indexed="8"/>
      <name val="Verdana"/>
      <family val="2"/>
    </font>
    <font>
      <b/>
      <sz val="8.5"/>
      <color indexed="63"/>
      <name val="Verdana"/>
      <family val="2"/>
    </font>
    <font>
      <sz val="8.5"/>
      <color indexed="56"/>
      <name val="Verdana"/>
      <family val="2"/>
    </font>
    <font>
      <b/>
      <sz val="10.5"/>
      <color indexed="56"/>
      <name val="Verdan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000000"/>
      <name val="Calibri"/>
      <family val="2"/>
    </font>
    <font>
      <sz val="8.5"/>
      <color rgb="FF333333"/>
      <name val="Verdana"/>
      <family val="2"/>
    </font>
    <font>
      <sz val="8.5"/>
      <color rgb="FF000000"/>
      <name val="Verdana"/>
      <family val="2"/>
    </font>
    <font>
      <sz val="8.5"/>
      <color rgb="FF003366"/>
      <name val="Verdana"/>
      <family val="2"/>
    </font>
    <font>
      <b/>
      <sz val="8.5"/>
      <color rgb="FF333333"/>
      <name val="Verdana"/>
      <family val="2"/>
    </font>
    <font>
      <b/>
      <sz val="8.5"/>
      <color rgb="FF003366"/>
      <name val="Verdana"/>
      <family val="2"/>
    </font>
    <font>
      <b/>
      <sz val="10.5"/>
      <color rgb="FF003366"/>
      <name val="Verdana"/>
      <family val="2"/>
    </font>
    <font>
      <b/>
      <sz val="14"/>
      <color theme="1"/>
      <name val="Arial Narrow"/>
      <family val="2"/>
    </font>
    <font>
      <sz val="11"/>
      <color rgb="FF000000"/>
      <name val="Calibri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B2CBEA"/>
      </patternFill>
    </fill>
    <fill>
      <patternFill patternType="solid">
        <fgColor rgb="FFD1D6DC"/>
      </patternFill>
    </fill>
    <fill>
      <patternFill patternType="solid">
        <fgColor rgb="FFF2F2F2"/>
      </patternFill>
    </fill>
    <fill>
      <patternFill patternType="solid">
        <fgColor rgb="FFFFFFFF"/>
      </patternFill>
    </fill>
    <fill>
      <patternFill patternType="solid">
        <fgColor rgb="FFE4ECF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1"/>
      </patternFill>
    </fill>
  </fills>
  <borders count="12">
    <border>
      <left/>
      <right/>
      <top/>
      <bottom/>
      <diagonal/>
    </border>
    <border>
      <left/>
      <right/>
      <top style="thin">
        <color rgb="FF858585"/>
      </top>
      <bottom style="thin">
        <color rgb="FF858585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858585"/>
      </top>
      <bottom style="thin">
        <color rgb="FF8585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0" fillId="0" borderId="0"/>
    <xf numFmtId="9" fontId="18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1"/>
    <xf numFmtId="3" fontId="3" fillId="7" borderId="3" xfId="1" applyNumberFormat="1" applyFont="1" applyFill="1" applyBorder="1" applyAlignment="1">
      <alignment horizontal="right" vertical="top"/>
    </xf>
    <xf numFmtId="0" fontId="4" fillId="7" borderId="3" xfId="1" applyFont="1" applyFill="1" applyBorder="1" applyAlignment="1">
      <alignment horizontal="left" vertical="top" wrapText="1"/>
    </xf>
    <xf numFmtId="0" fontId="2" fillId="7" borderId="3" xfId="1" applyFill="1" applyBorder="1"/>
    <xf numFmtId="0" fontId="3" fillId="7" borderId="3" xfId="1" applyFont="1" applyFill="1" applyBorder="1" applyAlignment="1">
      <alignment horizontal="right" vertical="top" wrapText="1"/>
    </xf>
    <xf numFmtId="4" fontId="3" fillId="7" borderId="3" xfId="1" applyNumberFormat="1" applyFont="1" applyFill="1" applyBorder="1" applyAlignment="1">
      <alignment horizontal="right" vertical="top"/>
    </xf>
    <xf numFmtId="0" fontId="2" fillId="8" borderId="3" xfId="1" applyFill="1" applyBorder="1"/>
    <xf numFmtId="0" fontId="5" fillId="8" borderId="3" xfId="1" applyFont="1" applyFill="1" applyBorder="1" applyAlignment="1">
      <alignment horizontal="left" vertical="top" wrapText="1"/>
    </xf>
    <xf numFmtId="165" fontId="3" fillId="7" borderId="3" xfId="1" applyNumberFormat="1" applyFont="1" applyFill="1" applyBorder="1" applyAlignment="1">
      <alignment horizontal="right" vertical="top"/>
    </xf>
    <xf numFmtId="0" fontId="3" fillId="9" borderId="3" xfId="1" applyFont="1" applyFill="1" applyBorder="1" applyAlignment="1">
      <alignment horizontal="right" vertical="top" wrapText="1"/>
    </xf>
    <xf numFmtId="0" fontId="6" fillId="9" borderId="3" xfId="1" applyFont="1" applyFill="1" applyBorder="1" applyAlignment="1">
      <alignment horizontal="left" vertical="top" wrapText="1"/>
    </xf>
    <xf numFmtId="0" fontId="2" fillId="9" borderId="3" xfId="1" applyFill="1" applyBorder="1"/>
    <xf numFmtId="0" fontId="1" fillId="0" borderId="0" xfId="2"/>
    <xf numFmtId="0" fontId="8" fillId="0" borderId="4" xfId="2" applyFont="1" applyBorder="1"/>
    <xf numFmtId="0" fontId="9" fillId="0" borderId="4" xfId="2" applyFont="1" applyBorder="1"/>
    <xf numFmtId="0" fontId="9" fillId="0" borderId="5" xfId="2" applyFont="1" applyBorder="1"/>
    <xf numFmtId="14" fontId="9" fillId="0" borderId="4" xfId="2" applyNumberFormat="1" applyFont="1" applyBorder="1"/>
    <xf numFmtId="0" fontId="8" fillId="0" borderId="6" xfId="2" applyFont="1" applyBorder="1"/>
    <xf numFmtId="0" fontId="8" fillId="0" borderId="7" xfId="2" applyFont="1" applyBorder="1"/>
    <xf numFmtId="0" fontId="2" fillId="7" borderId="0" xfId="1" applyFill="1"/>
    <xf numFmtId="0" fontId="10" fillId="0" borderId="0" xfId="3"/>
    <xf numFmtId="0" fontId="10" fillId="5" borderId="0" xfId="3" applyFill="1"/>
    <xf numFmtId="0" fontId="11" fillId="5" borderId="2" xfId="3" applyFont="1" applyFill="1" applyBorder="1" applyAlignment="1">
      <alignment horizontal="right" vertical="top" wrapText="1"/>
    </xf>
    <xf numFmtId="0" fontId="11" fillId="5" borderId="0" xfId="3" applyFont="1" applyFill="1" applyAlignment="1">
      <alignment horizontal="right" vertical="top" wrapText="1"/>
    </xf>
    <xf numFmtId="0" fontId="10" fillId="5" borderId="8" xfId="3" applyFill="1" applyBorder="1"/>
    <xf numFmtId="0" fontId="17" fillId="0" borderId="0" xfId="2" applyFont="1"/>
    <xf numFmtId="0" fontId="10" fillId="5" borderId="2" xfId="3" applyFill="1" applyBorder="1"/>
    <xf numFmtId="0" fontId="12" fillId="5" borderId="2" xfId="3" applyFont="1" applyFill="1" applyBorder="1" applyAlignment="1">
      <alignment horizontal="left" vertical="top" wrapText="1"/>
    </xf>
    <xf numFmtId="164" fontId="11" fillId="5" borderId="2" xfId="3" applyNumberFormat="1" applyFont="1" applyFill="1" applyBorder="1" applyAlignment="1">
      <alignment horizontal="right" vertical="top"/>
    </xf>
    <xf numFmtId="0" fontId="11" fillId="5" borderId="2" xfId="3" applyFont="1" applyFill="1" applyBorder="1" applyAlignment="1">
      <alignment horizontal="right" vertical="top" wrapText="1"/>
    </xf>
    <xf numFmtId="0" fontId="10" fillId="5" borderId="0" xfId="3" applyFill="1"/>
    <xf numFmtId="0" fontId="11" fillId="5" borderId="0" xfId="3" applyFont="1" applyFill="1" applyAlignment="1">
      <alignment horizontal="right" vertical="top" wrapText="1"/>
    </xf>
    <xf numFmtId="0" fontId="12" fillId="4" borderId="2" xfId="3" applyFont="1" applyFill="1" applyBorder="1" applyAlignment="1">
      <alignment horizontal="right" vertical="top" wrapText="1"/>
    </xf>
    <xf numFmtId="0" fontId="10" fillId="4" borderId="0" xfId="3" applyFill="1"/>
    <xf numFmtId="0" fontId="12" fillId="4" borderId="0" xfId="3" applyFont="1" applyFill="1" applyAlignment="1">
      <alignment horizontal="right" vertical="top" wrapText="1"/>
    </xf>
    <xf numFmtId="0" fontId="14" fillId="3" borderId="2" xfId="3" applyFont="1" applyFill="1" applyBorder="1" applyAlignment="1">
      <alignment horizontal="left" vertical="top" wrapText="1"/>
    </xf>
    <xf numFmtId="0" fontId="10" fillId="3" borderId="2" xfId="3" applyFill="1" applyBorder="1"/>
    <xf numFmtId="0" fontId="13" fillId="4" borderId="0" xfId="3" applyFont="1" applyFill="1" applyAlignment="1">
      <alignment horizontal="left" vertical="top" wrapText="1"/>
    </xf>
    <xf numFmtId="0" fontId="14" fillId="6" borderId="2" xfId="3" applyFont="1" applyFill="1" applyBorder="1" applyAlignment="1">
      <alignment horizontal="left" vertical="top" wrapText="1"/>
    </xf>
    <xf numFmtId="0" fontId="10" fillId="6" borderId="2" xfId="3" applyFill="1" applyBorder="1"/>
    <xf numFmtId="0" fontId="10" fillId="5" borderId="8" xfId="3" applyFill="1" applyBorder="1"/>
    <xf numFmtId="0" fontId="15" fillId="2" borderId="9" xfId="3" applyFont="1" applyFill="1" applyBorder="1" applyAlignment="1">
      <alignment horizontal="left" vertical="top"/>
    </xf>
    <xf numFmtId="0" fontId="10" fillId="5" borderId="1" xfId="3" applyFill="1" applyBorder="1"/>
    <xf numFmtId="0" fontId="16" fillId="5" borderId="8" xfId="3" applyFont="1" applyFill="1" applyBorder="1" applyAlignment="1">
      <alignment horizontal="left" vertical="center" wrapText="1"/>
    </xf>
    <xf numFmtId="0" fontId="11" fillId="5" borderId="8" xfId="3" applyFont="1" applyFill="1" applyBorder="1" applyAlignment="1">
      <alignment horizontal="left" vertical="top" wrapText="1"/>
    </xf>
    <xf numFmtId="0" fontId="15" fillId="5" borderId="8" xfId="3" applyFont="1" applyFill="1" applyBorder="1" applyAlignment="1">
      <alignment horizontal="left" vertical="top" wrapText="1"/>
    </xf>
    <xf numFmtId="14" fontId="11" fillId="5" borderId="8" xfId="3" applyNumberFormat="1" applyFont="1" applyFill="1" applyBorder="1" applyAlignment="1">
      <alignment horizontal="left" vertical="top"/>
    </xf>
    <xf numFmtId="0" fontId="7" fillId="7" borderId="0" xfId="1" applyFont="1" applyFill="1" applyAlignment="1">
      <alignment horizontal="left" vertical="top" wrapText="1"/>
    </xf>
    <xf numFmtId="0" fontId="2" fillId="7" borderId="0" xfId="1" applyFill="1"/>
    <xf numFmtId="16" fontId="19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4" xfId="0" applyFont="1" applyBorder="1" applyAlignment="1">
      <alignment horizontal="right"/>
    </xf>
    <xf numFmtId="0" fontId="19" fillId="0" borderId="4" xfId="0" applyFont="1" applyBorder="1"/>
    <xf numFmtId="3" fontId="19" fillId="0" borderId="4" xfId="0" applyNumberFormat="1" applyFont="1" applyBorder="1"/>
    <xf numFmtId="0" fontId="19" fillId="0" borderId="10" xfId="0" applyFont="1" applyBorder="1"/>
    <xf numFmtId="3" fontId="19" fillId="0" borderId="10" xfId="0" applyNumberFormat="1" applyFont="1" applyBorder="1"/>
    <xf numFmtId="0" fontId="21" fillId="0" borderId="4" xfId="0" applyFont="1" applyBorder="1"/>
    <xf numFmtId="9" fontId="21" fillId="0" borderId="4" xfId="4" applyFont="1" applyBorder="1"/>
    <xf numFmtId="0" fontId="19" fillId="0" borderId="11" xfId="0" applyFont="1" applyBorder="1"/>
    <xf numFmtId="3" fontId="19" fillId="0" borderId="11" xfId="0" applyNumberFormat="1" applyFont="1" applyBorder="1"/>
    <xf numFmtId="0" fontId="19" fillId="0" borderId="0" xfId="0" applyFont="1" applyAlignment="1">
      <alignment horizontal="right"/>
    </xf>
    <xf numFmtId="166" fontId="19" fillId="0" borderId="4" xfId="0" applyNumberFormat="1" applyFont="1" applyBorder="1"/>
    <xf numFmtId="4" fontId="19" fillId="0" borderId="4" xfId="0" applyNumberFormat="1" applyFont="1" applyBorder="1"/>
    <xf numFmtId="167" fontId="19" fillId="0" borderId="4" xfId="0" applyNumberFormat="1" applyFont="1" applyBorder="1"/>
    <xf numFmtId="0" fontId="19" fillId="0" borderId="0" xfId="0" applyFont="1" applyFill="1"/>
    <xf numFmtId="0" fontId="22" fillId="0" borderId="0" xfId="0" applyFont="1"/>
    <xf numFmtId="0" fontId="19" fillId="0" borderId="0" xfId="0" applyFont="1" applyFill="1" applyBorder="1" applyAlignment="1">
      <alignment horizontal="center"/>
    </xf>
    <xf numFmtId="168" fontId="22" fillId="0" borderId="0" xfId="0" applyNumberFormat="1" applyFont="1" applyFill="1" applyAlignment="1">
      <alignment horizontal="left" wrapText="1"/>
    </xf>
    <xf numFmtId="168" fontId="22" fillId="0" borderId="0" xfId="0" applyNumberFormat="1" applyFont="1" applyFill="1" applyAlignment="1">
      <alignment horizontal="right" wrapText="1"/>
    </xf>
    <xf numFmtId="168" fontId="22" fillId="0" borderId="0" xfId="0" applyNumberFormat="1" applyFont="1" applyFill="1" applyAlignment="1">
      <alignment horizontal="right"/>
    </xf>
    <xf numFmtId="1" fontId="19" fillId="0" borderId="0" xfId="0" applyNumberFormat="1" applyFont="1"/>
    <xf numFmtId="0" fontId="22" fillId="0" borderId="7" xfId="0" applyFont="1" applyBorder="1" applyAlignment="1">
      <alignment wrapText="1"/>
    </xf>
    <xf numFmtId="0" fontId="23" fillId="0" borderId="7" xfId="0" applyFont="1" applyBorder="1" applyAlignment="1">
      <alignment wrapText="1"/>
    </xf>
    <xf numFmtId="169" fontId="22" fillId="0" borderId="0" xfId="0" applyNumberFormat="1" applyFont="1" applyAlignment="1">
      <alignment horizontal="left" vertical="top" wrapText="1" indent="1"/>
    </xf>
    <xf numFmtId="169" fontId="22" fillId="0" borderId="0" xfId="0" applyNumberFormat="1" applyFont="1" applyAlignment="1">
      <alignment wrapText="1"/>
    </xf>
    <xf numFmtId="169" fontId="22" fillId="0" borderId="0" xfId="0" applyNumberFormat="1" applyFont="1" applyAlignment="1">
      <alignment horizontal="right" wrapText="1"/>
    </xf>
    <xf numFmtId="169" fontId="22" fillId="0" borderId="7" xfId="0" applyNumberFormat="1" applyFont="1" applyBorder="1" applyAlignment="1">
      <alignment horizontal="left" vertical="top" wrapText="1" indent="1"/>
    </xf>
    <xf numFmtId="169" fontId="22" fillId="0" borderId="7" xfId="0" applyNumberFormat="1" applyFont="1" applyBorder="1" applyAlignment="1">
      <alignment wrapText="1"/>
    </xf>
    <xf numFmtId="169" fontId="22" fillId="0" borderId="7" xfId="0" applyNumberFormat="1" applyFont="1" applyBorder="1" applyAlignment="1">
      <alignment horizontal="right" wrapText="1"/>
    </xf>
    <xf numFmtId="169" fontId="22" fillId="0" borderId="0" xfId="0" applyNumberFormat="1" applyFont="1" applyAlignment="1">
      <alignment horizontal="justify"/>
    </xf>
    <xf numFmtId="169" fontId="22" fillId="0" borderId="7" xfId="0" applyNumberFormat="1" applyFont="1" applyBorder="1" applyAlignment="1">
      <alignment horizontal="justify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left" vertical="top" wrapText="1" indent="1"/>
    </xf>
    <xf numFmtId="0" fontId="22" fillId="0" borderId="0" xfId="0" applyFont="1" applyAlignment="1">
      <alignment horizontal="right" wrapText="1"/>
    </xf>
    <xf numFmtId="0" fontId="22" fillId="0" borderId="7" xfId="0" applyFont="1" applyBorder="1" applyAlignment="1">
      <alignment horizontal="justify"/>
    </xf>
    <xf numFmtId="0" fontId="22" fillId="0" borderId="7" xfId="0" applyFont="1" applyBorder="1" applyAlignment="1">
      <alignment horizontal="left" vertical="top" wrapText="1" indent="1"/>
    </xf>
    <xf numFmtId="0" fontId="22" fillId="0" borderId="7" xfId="0" applyFont="1" applyBorder="1" applyAlignment="1">
      <alignment horizontal="right" wrapText="1"/>
    </xf>
  </cellXfs>
  <cellStyles count="5">
    <cellStyle name="Normal" xfId="0" builtinId="0"/>
    <cellStyle name="Normal 2" xfId="1"/>
    <cellStyle name="Normal 3" xfId="2"/>
    <cellStyle name="Normal 4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6641843214574251E-2"/>
          <c:y val="3.4239209682123073E-2"/>
          <c:w val="0.92749425460573409"/>
          <c:h val="0.83227034120734911"/>
        </c:manualLayout>
      </c:layout>
      <c:lineChart>
        <c:grouping val="standard"/>
        <c:varyColors val="0"/>
        <c:ser>
          <c:idx val="0"/>
          <c:order val="0"/>
          <c:tx>
            <c:strRef>
              <c:f>MICROSOFT!$B$6</c:f>
              <c:strCache>
                <c:ptCount val="1"/>
                <c:pt idx="0">
                  <c:v>CAPITALIZACIÓN MICROSOFT (Mill $)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MICROSOFT!$C$5:$MN$5</c:f>
              <c:numCache>
                <c:formatCode>m/d/yyyy</c:formatCode>
                <c:ptCount val="350"/>
                <c:pt idx="0">
                  <c:v>31484</c:v>
                </c:pt>
                <c:pt idx="1">
                  <c:v>31515</c:v>
                </c:pt>
                <c:pt idx="2">
                  <c:v>31545</c:v>
                </c:pt>
                <c:pt idx="3">
                  <c:v>31576</c:v>
                </c:pt>
                <c:pt idx="4">
                  <c:v>31606</c:v>
                </c:pt>
                <c:pt idx="5">
                  <c:v>31637</c:v>
                </c:pt>
                <c:pt idx="6">
                  <c:v>31668</c:v>
                </c:pt>
                <c:pt idx="7">
                  <c:v>31698</c:v>
                </c:pt>
                <c:pt idx="8">
                  <c:v>31729</c:v>
                </c:pt>
                <c:pt idx="9">
                  <c:v>31759</c:v>
                </c:pt>
                <c:pt idx="10">
                  <c:v>31790</c:v>
                </c:pt>
                <c:pt idx="11">
                  <c:v>31821</c:v>
                </c:pt>
                <c:pt idx="12">
                  <c:v>31849</c:v>
                </c:pt>
                <c:pt idx="13">
                  <c:v>31880</c:v>
                </c:pt>
                <c:pt idx="14">
                  <c:v>31910</c:v>
                </c:pt>
                <c:pt idx="15">
                  <c:v>31941</c:v>
                </c:pt>
                <c:pt idx="16">
                  <c:v>31971</c:v>
                </c:pt>
                <c:pt idx="17">
                  <c:v>32002</c:v>
                </c:pt>
                <c:pt idx="18">
                  <c:v>32033</c:v>
                </c:pt>
                <c:pt idx="19">
                  <c:v>32063</c:v>
                </c:pt>
                <c:pt idx="20">
                  <c:v>32094</c:v>
                </c:pt>
                <c:pt idx="21">
                  <c:v>32124</c:v>
                </c:pt>
                <c:pt idx="22">
                  <c:v>32155</c:v>
                </c:pt>
                <c:pt idx="23">
                  <c:v>32186</c:v>
                </c:pt>
                <c:pt idx="24">
                  <c:v>32215</c:v>
                </c:pt>
                <c:pt idx="25">
                  <c:v>32246</c:v>
                </c:pt>
                <c:pt idx="26">
                  <c:v>32276</c:v>
                </c:pt>
                <c:pt idx="27">
                  <c:v>32307</c:v>
                </c:pt>
                <c:pt idx="28">
                  <c:v>32337</c:v>
                </c:pt>
                <c:pt idx="29">
                  <c:v>32368</c:v>
                </c:pt>
                <c:pt idx="30">
                  <c:v>32399</c:v>
                </c:pt>
                <c:pt idx="31">
                  <c:v>32429</c:v>
                </c:pt>
                <c:pt idx="32">
                  <c:v>32460</c:v>
                </c:pt>
                <c:pt idx="33">
                  <c:v>32490</c:v>
                </c:pt>
                <c:pt idx="34">
                  <c:v>32521</c:v>
                </c:pt>
                <c:pt idx="35">
                  <c:v>32552</c:v>
                </c:pt>
                <c:pt idx="36">
                  <c:v>32580</c:v>
                </c:pt>
                <c:pt idx="37">
                  <c:v>32611</c:v>
                </c:pt>
                <c:pt idx="38">
                  <c:v>32641</c:v>
                </c:pt>
                <c:pt idx="39">
                  <c:v>32672</c:v>
                </c:pt>
                <c:pt idx="40">
                  <c:v>32702</c:v>
                </c:pt>
                <c:pt idx="41">
                  <c:v>32733</c:v>
                </c:pt>
                <c:pt idx="42">
                  <c:v>32764</c:v>
                </c:pt>
                <c:pt idx="43">
                  <c:v>32794</c:v>
                </c:pt>
                <c:pt idx="44">
                  <c:v>32825</c:v>
                </c:pt>
                <c:pt idx="45">
                  <c:v>32855</c:v>
                </c:pt>
                <c:pt idx="46">
                  <c:v>32886</c:v>
                </c:pt>
                <c:pt idx="47">
                  <c:v>32917</c:v>
                </c:pt>
                <c:pt idx="48">
                  <c:v>32945</c:v>
                </c:pt>
                <c:pt idx="49">
                  <c:v>32976</c:v>
                </c:pt>
                <c:pt idx="50">
                  <c:v>33006</c:v>
                </c:pt>
                <c:pt idx="51">
                  <c:v>33037</c:v>
                </c:pt>
                <c:pt idx="52">
                  <c:v>33067</c:v>
                </c:pt>
                <c:pt idx="53">
                  <c:v>33098</c:v>
                </c:pt>
                <c:pt idx="54">
                  <c:v>33129</c:v>
                </c:pt>
                <c:pt idx="55">
                  <c:v>33159</c:v>
                </c:pt>
                <c:pt idx="56">
                  <c:v>33190</c:v>
                </c:pt>
                <c:pt idx="57">
                  <c:v>33220</c:v>
                </c:pt>
                <c:pt idx="58">
                  <c:v>33251</c:v>
                </c:pt>
                <c:pt idx="59">
                  <c:v>33282</c:v>
                </c:pt>
                <c:pt idx="60">
                  <c:v>33310</c:v>
                </c:pt>
                <c:pt idx="61">
                  <c:v>33341</c:v>
                </c:pt>
                <c:pt idx="62">
                  <c:v>33371</c:v>
                </c:pt>
                <c:pt idx="63">
                  <c:v>33402</c:v>
                </c:pt>
                <c:pt idx="64">
                  <c:v>33432</c:v>
                </c:pt>
                <c:pt idx="65">
                  <c:v>33463</c:v>
                </c:pt>
                <c:pt idx="66">
                  <c:v>33494</c:v>
                </c:pt>
                <c:pt idx="67">
                  <c:v>33524</c:v>
                </c:pt>
                <c:pt idx="68">
                  <c:v>33555</c:v>
                </c:pt>
                <c:pt idx="69">
                  <c:v>33585</c:v>
                </c:pt>
                <c:pt idx="70">
                  <c:v>33616</c:v>
                </c:pt>
                <c:pt idx="71">
                  <c:v>33647</c:v>
                </c:pt>
                <c:pt idx="72">
                  <c:v>33676</c:v>
                </c:pt>
                <c:pt idx="73">
                  <c:v>33707</c:v>
                </c:pt>
                <c:pt idx="74">
                  <c:v>33737</c:v>
                </c:pt>
                <c:pt idx="75">
                  <c:v>33768</c:v>
                </c:pt>
                <c:pt idx="76">
                  <c:v>33798</c:v>
                </c:pt>
                <c:pt idx="77">
                  <c:v>33829</c:v>
                </c:pt>
                <c:pt idx="78">
                  <c:v>33860</c:v>
                </c:pt>
                <c:pt idx="79">
                  <c:v>33890</c:v>
                </c:pt>
                <c:pt idx="80">
                  <c:v>33921</c:v>
                </c:pt>
                <c:pt idx="81">
                  <c:v>33951</c:v>
                </c:pt>
                <c:pt idx="82">
                  <c:v>33982</c:v>
                </c:pt>
                <c:pt idx="83">
                  <c:v>34013</c:v>
                </c:pt>
                <c:pt idx="84">
                  <c:v>34041</c:v>
                </c:pt>
                <c:pt idx="85">
                  <c:v>34072</c:v>
                </c:pt>
                <c:pt idx="86">
                  <c:v>34102</c:v>
                </c:pt>
                <c:pt idx="87">
                  <c:v>34133</c:v>
                </c:pt>
                <c:pt idx="88">
                  <c:v>34163</c:v>
                </c:pt>
                <c:pt idx="89">
                  <c:v>34194</c:v>
                </c:pt>
                <c:pt idx="90">
                  <c:v>34225</c:v>
                </c:pt>
                <c:pt idx="91">
                  <c:v>34255</c:v>
                </c:pt>
                <c:pt idx="92">
                  <c:v>34286</c:v>
                </c:pt>
                <c:pt idx="93">
                  <c:v>34316</c:v>
                </c:pt>
                <c:pt idx="94">
                  <c:v>34347</c:v>
                </c:pt>
                <c:pt idx="95">
                  <c:v>34378</c:v>
                </c:pt>
                <c:pt idx="96">
                  <c:v>34406</c:v>
                </c:pt>
                <c:pt idx="97">
                  <c:v>34437</c:v>
                </c:pt>
                <c:pt idx="98">
                  <c:v>34467</c:v>
                </c:pt>
                <c:pt idx="99">
                  <c:v>34498</c:v>
                </c:pt>
                <c:pt idx="100">
                  <c:v>34528</c:v>
                </c:pt>
                <c:pt idx="101">
                  <c:v>34559</c:v>
                </c:pt>
                <c:pt idx="102">
                  <c:v>34590</c:v>
                </c:pt>
                <c:pt idx="103">
                  <c:v>34620</c:v>
                </c:pt>
                <c:pt idx="104">
                  <c:v>34651</c:v>
                </c:pt>
                <c:pt idx="105">
                  <c:v>34681</c:v>
                </c:pt>
                <c:pt idx="106">
                  <c:v>34712</c:v>
                </c:pt>
                <c:pt idx="107">
                  <c:v>34743</c:v>
                </c:pt>
                <c:pt idx="108">
                  <c:v>34771</c:v>
                </c:pt>
                <c:pt idx="109">
                  <c:v>34802</c:v>
                </c:pt>
                <c:pt idx="110">
                  <c:v>34832</c:v>
                </c:pt>
                <c:pt idx="111">
                  <c:v>34863</c:v>
                </c:pt>
                <c:pt idx="112">
                  <c:v>34893</c:v>
                </c:pt>
                <c:pt idx="113">
                  <c:v>34924</c:v>
                </c:pt>
                <c:pt idx="114">
                  <c:v>34955</c:v>
                </c:pt>
                <c:pt idx="115">
                  <c:v>34985</c:v>
                </c:pt>
                <c:pt idx="116">
                  <c:v>35016</c:v>
                </c:pt>
                <c:pt idx="117">
                  <c:v>35046</c:v>
                </c:pt>
                <c:pt idx="118">
                  <c:v>35077</c:v>
                </c:pt>
                <c:pt idx="119">
                  <c:v>35108</c:v>
                </c:pt>
                <c:pt idx="120">
                  <c:v>35137</c:v>
                </c:pt>
                <c:pt idx="121">
                  <c:v>35168</c:v>
                </c:pt>
                <c:pt idx="122">
                  <c:v>35198</c:v>
                </c:pt>
                <c:pt idx="123">
                  <c:v>35229</c:v>
                </c:pt>
                <c:pt idx="124">
                  <c:v>35259</c:v>
                </c:pt>
                <c:pt idx="125">
                  <c:v>35290</c:v>
                </c:pt>
                <c:pt idx="126">
                  <c:v>35321</c:v>
                </c:pt>
                <c:pt idx="127">
                  <c:v>35351</c:v>
                </c:pt>
                <c:pt idx="128">
                  <c:v>35382</c:v>
                </c:pt>
                <c:pt idx="129">
                  <c:v>35412</c:v>
                </c:pt>
                <c:pt idx="130">
                  <c:v>35443</c:v>
                </c:pt>
                <c:pt idx="131">
                  <c:v>35474</c:v>
                </c:pt>
                <c:pt idx="132">
                  <c:v>35502</c:v>
                </c:pt>
                <c:pt idx="133">
                  <c:v>35533</c:v>
                </c:pt>
                <c:pt idx="134">
                  <c:v>35563</c:v>
                </c:pt>
                <c:pt idx="135">
                  <c:v>35594</c:v>
                </c:pt>
                <c:pt idx="136">
                  <c:v>35624</c:v>
                </c:pt>
                <c:pt idx="137">
                  <c:v>35655</c:v>
                </c:pt>
                <c:pt idx="138">
                  <c:v>35686</c:v>
                </c:pt>
                <c:pt idx="139">
                  <c:v>35716</c:v>
                </c:pt>
                <c:pt idx="140">
                  <c:v>35747</c:v>
                </c:pt>
                <c:pt idx="141">
                  <c:v>35777</c:v>
                </c:pt>
                <c:pt idx="142">
                  <c:v>35808</c:v>
                </c:pt>
                <c:pt idx="143">
                  <c:v>35839</c:v>
                </c:pt>
                <c:pt idx="144">
                  <c:v>35867</c:v>
                </c:pt>
                <c:pt idx="145">
                  <c:v>35898</c:v>
                </c:pt>
                <c:pt idx="146">
                  <c:v>35928</c:v>
                </c:pt>
                <c:pt idx="147">
                  <c:v>35959</c:v>
                </c:pt>
                <c:pt idx="148">
                  <c:v>35989</c:v>
                </c:pt>
                <c:pt idx="149">
                  <c:v>36020</c:v>
                </c:pt>
                <c:pt idx="150">
                  <c:v>36051</c:v>
                </c:pt>
                <c:pt idx="151">
                  <c:v>36081</c:v>
                </c:pt>
                <c:pt idx="152">
                  <c:v>36112</c:v>
                </c:pt>
                <c:pt idx="153">
                  <c:v>36142</c:v>
                </c:pt>
                <c:pt idx="154">
                  <c:v>36173</c:v>
                </c:pt>
                <c:pt idx="155">
                  <c:v>36204</c:v>
                </c:pt>
                <c:pt idx="156">
                  <c:v>36232</c:v>
                </c:pt>
                <c:pt idx="157">
                  <c:v>36263</c:v>
                </c:pt>
                <c:pt idx="158">
                  <c:v>36293</c:v>
                </c:pt>
                <c:pt idx="159">
                  <c:v>36324</c:v>
                </c:pt>
                <c:pt idx="160">
                  <c:v>36354</c:v>
                </c:pt>
                <c:pt idx="161">
                  <c:v>36385</c:v>
                </c:pt>
                <c:pt idx="162">
                  <c:v>36416</c:v>
                </c:pt>
                <c:pt idx="163">
                  <c:v>36446</c:v>
                </c:pt>
                <c:pt idx="164">
                  <c:v>36477</c:v>
                </c:pt>
                <c:pt idx="165">
                  <c:v>36507</c:v>
                </c:pt>
                <c:pt idx="166">
                  <c:v>36538</c:v>
                </c:pt>
                <c:pt idx="167">
                  <c:v>36569</c:v>
                </c:pt>
                <c:pt idx="168">
                  <c:v>36598</c:v>
                </c:pt>
                <c:pt idx="169">
                  <c:v>36629</c:v>
                </c:pt>
                <c:pt idx="170">
                  <c:v>36659</c:v>
                </c:pt>
                <c:pt idx="171">
                  <c:v>36690</c:v>
                </c:pt>
                <c:pt idx="172">
                  <c:v>36720</c:v>
                </c:pt>
                <c:pt idx="173">
                  <c:v>36751</c:v>
                </c:pt>
                <c:pt idx="174">
                  <c:v>36782</c:v>
                </c:pt>
                <c:pt idx="175">
                  <c:v>36812</c:v>
                </c:pt>
                <c:pt idx="176">
                  <c:v>36843</c:v>
                </c:pt>
                <c:pt idx="177">
                  <c:v>36873</c:v>
                </c:pt>
                <c:pt idx="178">
                  <c:v>36904</c:v>
                </c:pt>
                <c:pt idx="179">
                  <c:v>36935</c:v>
                </c:pt>
                <c:pt idx="180">
                  <c:v>36963</c:v>
                </c:pt>
                <c:pt idx="181">
                  <c:v>36994</c:v>
                </c:pt>
                <c:pt idx="182">
                  <c:v>37024</c:v>
                </c:pt>
                <c:pt idx="183">
                  <c:v>37055</c:v>
                </c:pt>
                <c:pt idx="184">
                  <c:v>37085</c:v>
                </c:pt>
                <c:pt idx="185">
                  <c:v>37116</c:v>
                </c:pt>
                <c:pt idx="186">
                  <c:v>37147</c:v>
                </c:pt>
                <c:pt idx="187">
                  <c:v>37177</c:v>
                </c:pt>
                <c:pt idx="188">
                  <c:v>37208</c:v>
                </c:pt>
                <c:pt idx="189">
                  <c:v>37238</c:v>
                </c:pt>
                <c:pt idx="190">
                  <c:v>37269</c:v>
                </c:pt>
                <c:pt idx="191">
                  <c:v>37300</c:v>
                </c:pt>
                <c:pt idx="192">
                  <c:v>37328</c:v>
                </c:pt>
                <c:pt idx="193">
                  <c:v>37359</c:v>
                </c:pt>
                <c:pt idx="194">
                  <c:v>37389</c:v>
                </c:pt>
                <c:pt idx="195">
                  <c:v>37420</c:v>
                </c:pt>
                <c:pt idx="196">
                  <c:v>37450</c:v>
                </c:pt>
                <c:pt idx="197">
                  <c:v>37481</c:v>
                </c:pt>
                <c:pt idx="198">
                  <c:v>37512</c:v>
                </c:pt>
                <c:pt idx="199">
                  <c:v>37542</c:v>
                </c:pt>
                <c:pt idx="200">
                  <c:v>37573</c:v>
                </c:pt>
                <c:pt idx="201">
                  <c:v>37603</c:v>
                </c:pt>
                <c:pt idx="202">
                  <c:v>37634</c:v>
                </c:pt>
                <c:pt idx="203">
                  <c:v>37665</c:v>
                </c:pt>
                <c:pt idx="204">
                  <c:v>37693</c:v>
                </c:pt>
                <c:pt idx="205">
                  <c:v>37724</c:v>
                </c:pt>
                <c:pt idx="206">
                  <c:v>37754</c:v>
                </c:pt>
                <c:pt idx="207">
                  <c:v>37785</c:v>
                </c:pt>
                <c:pt idx="208">
                  <c:v>37815</c:v>
                </c:pt>
                <c:pt idx="209">
                  <c:v>37846</c:v>
                </c:pt>
                <c:pt idx="210">
                  <c:v>37877</c:v>
                </c:pt>
                <c:pt idx="211">
                  <c:v>37907</c:v>
                </c:pt>
                <c:pt idx="212">
                  <c:v>37938</c:v>
                </c:pt>
                <c:pt idx="213">
                  <c:v>37968</c:v>
                </c:pt>
                <c:pt idx="214">
                  <c:v>37999</c:v>
                </c:pt>
                <c:pt idx="215">
                  <c:v>38030</c:v>
                </c:pt>
                <c:pt idx="216">
                  <c:v>38059</c:v>
                </c:pt>
                <c:pt idx="217">
                  <c:v>38090</c:v>
                </c:pt>
                <c:pt idx="218">
                  <c:v>38120</c:v>
                </c:pt>
                <c:pt idx="219">
                  <c:v>38151</c:v>
                </c:pt>
                <c:pt idx="220">
                  <c:v>38181</c:v>
                </c:pt>
                <c:pt idx="221">
                  <c:v>38212</c:v>
                </c:pt>
                <c:pt idx="222">
                  <c:v>38243</c:v>
                </c:pt>
                <c:pt idx="223">
                  <c:v>38273</c:v>
                </c:pt>
                <c:pt idx="224">
                  <c:v>38304</c:v>
                </c:pt>
                <c:pt idx="225">
                  <c:v>38334</c:v>
                </c:pt>
                <c:pt idx="226">
                  <c:v>38365</c:v>
                </c:pt>
                <c:pt idx="227">
                  <c:v>38396</c:v>
                </c:pt>
                <c:pt idx="228">
                  <c:v>38424</c:v>
                </c:pt>
                <c:pt idx="229">
                  <c:v>38455</c:v>
                </c:pt>
                <c:pt idx="230">
                  <c:v>38485</c:v>
                </c:pt>
                <c:pt idx="231">
                  <c:v>38516</c:v>
                </c:pt>
                <c:pt idx="232">
                  <c:v>38546</c:v>
                </c:pt>
                <c:pt idx="233">
                  <c:v>38577</c:v>
                </c:pt>
                <c:pt idx="234">
                  <c:v>38608</c:v>
                </c:pt>
                <c:pt idx="235">
                  <c:v>38638</c:v>
                </c:pt>
                <c:pt idx="236">
                  <c:v>38669</c:v>
                </c:pt>
                <c:pt idx="237">
                  <c:v>38699</c:v>
                </c:pt>
                <c:pt idx="238">
                  <c:v>38730</c:v>
                </c:pt>
                <c:pt idx="239">
                  <c:v>38761</c:v>
                </c:pt>
                <c:pt idx="240">
                  <c:v>38789</c:v>
                </c:pt>
                <c:pt idx="241">
                  <c:v>38820</c:v>
                </c:pt>
                <c:pt idx="242">
                  <c:v>38850</c:v>
                </c:pt>
                <c:pt idx="243">
                  <c:v>38881</c:v>
                </c:pt>
                <c:pt idx="244">
                  <c:v>38911</c:v>
                </c:pt>
                <c:pt idx="245">
                  <c:v>38942</c:v>
                </c:pt>
                <c:pt idx="246">
                  <c:v>38973</c:v>
                </c:pt>
                <c:pt idx="247">
                  <c:v>39003</c:v>
                </c:pt>
                <c:pt idx="248">
                  <c:v>39034</c:v>
                </c:pt>
                <c:pt idx="249">
                  <c:v>39064</c:v>
                </c:pt>
                <c:pt idx="250">
                  <c:v>39095</c:v>
                </c:pt>
                <c:pt idx="251">
                  <c:v>39126</c:v>
                </c:pt>
                <c:pt idx="252">
                  <c:v>39154</c:v>
                </c:pt>
                <c:pt idx="253">
                  <c:v>39185</c:v>
                </c:pt>
                <c:pt idx="254">
                  <c:v>39215</c:v>
                </c:pt>
                <c:pt idx="255">
                  <c:v>39246</c:v>
                </c:pt>
                <c:pt idx="256">
                  <c:v>39276</c:v>
                </c:pt>
                <c:pt idx="257">
                  <c:v>39307</c:v>
                </c:pt>
                <c:pt idx="258">
                  <c:v>39338</c:v>
                </c:pt>
                <c:pt idx="259">
                  <c:v>39368</c:v>
                </c:pt>
                <c:pt idx="260">
                  <c:v>39399</c:v>
                </c:pt>
                <c:pt idx="261">
                  <c:v>39429</c:v>
                </c:pt>
                <c:pt idx="262">
                  <c:v>39460</c:v>
                </c:pt>
                <c:pt idx="263">
                  <c:v>39491</c:v>
                </c:pt>
                <c:pt idx="264">
                  <c:v>39520</c:v>
                </c:pt>
                <c:pt idx="265">
                  <c:v>39551</c:v>
                </c:pt>
                <c:pt idx="266">
                  <c:v>39581</c:v>
                </c:pt>
                <c:pt idx="267">
                  <c:v>39612</c:v>
                </c:pt>
                <c:pt idx="268">
                  <c:v>39642</c:v>
                </c:pt>
                <c:pt idx="269">
                  <c:v>39673</c:v>
                </c:pt>
                <c:pt idx="270">
                  <c:v>39704</c:v>
                </c:pt>
                <c:pt idx="271">
                  <c:v>39734</c:v>
                </c:pt>
                <c:pt idx="272">
                  <c:v>39765</c:v>
                </c:pt>
                <c:pt idx="273">
                  <c:v>39795</c:v>
                </c:pt>
                <c:pt idx="274">
                  <c:v>39826</c:v>
                </c:pt>
                <c:pt idx="275">
                  <c:v>39857</c:v>
                </c:pt>
                <c:pt idx="276">
                  <c:v>39885</c:v>
                </c:pt>
                <c:pt idx="277">
                  <c:v>39916</c:v>
                </c:pt>
                <c:pt idx="278">
                  <c:v>39946</c:v>
                </c:pt>
                <c:pt idx="279">
                  <c:v>39977</c:v>
                </c:pt>
                <c:pt idx="280">
                  <c:v>40007</c:v>
                </c:pt>
                <c:pt idx="281">
                  <c:v>40038</c:v>
                </c:pt>
                <c:pt idx="282">
                  <c:v>40069</c:v>
                </c:pt>
                <c:pt idx="283">
                  <c:v>40099</c:v>
                </c:pt>
                <c:pt idx="284">
                  <c:v>40130</c:v>
                </c:pt>
                <c:pt idx="285">
                  <c:v>40160</c:v>
                </c:pt>
                <c:pt idx="286">
                  <c:v>40191</c:v>
                </c:pt>
                <c:pt idx="287">
                  <c:v>40222</c:v>
                </c:pt>
                <c:pt idx="288">
                  <c:v>40250</c:v>
                </c:pt>
                <c:pt idx="289">
                  <c:v>40281</c:v>
                </c:pt>
                <c:pt idx="290">
                  <c:v>40311</c:v>
                </c:pt>
                <c:pt idx="291">
                  <c:v>40342</c:v>
                </c:pt>
                <c:pt idx="292">
                  <c:v>40372</c:v>
                </c:pt>
                <c:pt idx="293">
                  <c:v>40403</c:v>
                </c:pt>
                <c:pt idx="294">
                  <c:v>40434</c:v>
                </c:pt>
                <c:pt idx="295">
                  <c:v>40464</c:v>
                </c:pt>
                <c:pt idx="296">
                  <c:v>40495</c:v>
                </c:pt>
                <c:pt idx="297">
                  <c:v>40525</c:v>
                </c:pt>
                <c:pt idx="298">
                  <c:v>40556</c:v>
                </c:pt>
                <c:pt idx="299">
                  <c:v>40587</c:v>
                </c:pt>
                <c:pt idx="300">
                  <c:v>40615</c:v>
                </c:pt>
                <c:pt idx="301">
                  <c:v>40646</c:v>
                </c:pt>
                <c:pt idx="302">
                  <c:v>40676</c:v>
                </c:pt>
                <c:pt idx="303">
                  <c:v>40707</c:v>
                </c:pt>
                <c:pt idx="304">
                  <c:v>40737</c:v>
                </c:pt>
                <c:pt idx="305">
                  <c:v>40768</c:v>
                </c:pt>
                <c:pt idx="306">
                  <c:v>40799</c:v>
                </c:pt>
                <c:pt idx="307">
                  <c:v>40829</c:v>
                </c:pt>
                <c:pt idx="308">
                  <c:v>40860</c:v>
                </c:pt>
                <c:pt idx="309">
                  <c:v>40890</c:v>
                </c:pt>
                <c:pt idx="310">
                  <c:v>40921</c:v>
                </c:pt>
                <c:pt idx="311">
                  <c:v>40952</c:v>
                </c:pt>
                <c:pt idx="312">
                  <c:v>40981</c:v>
                </c:pt>
                <c:pt idx="313">
                  <c:v>41012</c:v>
                </c:pt>
                <c:pt idx="314">
                  <c:v>41042</c:v>
                </c:pt>
                <c:pt idx="315">
                  <c:v>41073</c:v>
                </c:pt>
                <c:pt idx="316">
                  <c:v>41103</c:v>
                </c:pt>
                <c:pt idx="317">
                  <c:v>41134</c:v>
                </c:pt>
                <c:pt idx="318">
                  <c:v>41165</c:v>
                </c:pt>
                <c:pt idx="319">
                  <c:v>41195</c:v>
                </c:pt>
                <c:pt idx="320">
                  <c:v>41226</c:v>
                </c:pt>
                <c:pt idx="321">
                  <c:v>41256</c:v>
                </c:pt>
                <c:pt idx="322">
                  <c:v>41287</c:v>
                </c:pt>
                <c:pt idx="323">
                  <c:v>41318</c:v>
                </c:pt>
                <c:pt idx="324">
                  <c:v>41346</c:v>
                </c:pt>
                <c:pt idx="325">
                  <c:v>41377</c:v>
                </c:pt>
                <c:pt idx="326">
                  <c:v>41407</c:v>
                </c:pt>
                <c:pt idx="327">
                  <c:v>41438</c:v>
                </c:pt>
                <c:pt idx="328">
                  <c:v>41468</c:v>
                </c:pt>
                <c:pt idx="329">
                  <c:v>41499</c:v>
                </c:pt>
                <c:pt idx="330">
                  <c:v>41530</c:v>
                </c:pt>
                <c:pt idx="331">
                  <c:v>41560</c:v>
                </c:pt>
                <c:pt idx="332">
                  <c:v>41591</c:v>
                </c:pt>
                <c:pt idx="333">
                  <c:v>41621</c:v>
                </c:pt>
                <c:pt idx="334">
                  <c:v>41652</c:v>
                </c:pt>
                <c:pt idx="335">
                  <c:v>41683</c:v>
                </c:pt>
                <c:pt idx="336">
                  <c:v>41711</c:v>
                </c:pt>
                <c:pt idx="337">
                  <c:v>41742</c:v>
                </c:pt>
                <c:pt idx="338">
                  <c:v>41772</c:v>
                </c:pt>
                <c:pt idx="339">
                  <c:v>41803</c:v>
                </c:pt>
                <c:pt idx="340">
                  <c:v>41833</c:v>
                </c:pt>
                <c:pt idx="341">
                  <c:v>41864</c:v>
                </c:pt>
                <c:pt idx="342">
                  <c:v>41895</c:v>
                </c:pt>
                <c:pt idx="343">
                  <c:v>41925</c:v>
                </c:pt>
                <c:pt idx="344">
                  <c:v>41956</c:v>
                </c:pt>
                <c:pt idx="345">
                  <c:v>41986</c:v>
                </c:pt>
                <c:pt idx="346">
                  <c:v>42017</c:v>
                </c:pt>
                <c:pt idx="347">
                  <c:v>42048</c:v>
                </c:pt>
                <c:pt idx="348">
                  <c:v>42076</c:v>
                </c:pt>
                <c:pt idx="349">
                  <c:v>42107</c:v>
                </c:pt>
              </c:numCache>
            </c:numRef>
          </c:cat>
          <c:val>
            <c:numRef>
              <c:f>MICROSOFT!$C$6:$MN$6</c:f>
              <c:numCache>
                <c:formatCode>General</c:formatCode>
                <c:ptCount val="350"/>
                <c:pt idx="0">
                  <c:v>692.02</c:v>
                </c:pt>
                <c:pt idx="1">
                  <c:v>710.56000000000006</c:v>
                </c:pt>
                <c:pt idx="2">
                  <c:v>797.06000000000006</c:v>
                </c:pt>
                <c:pt idx="3">
                  <c:v>778.52</c:v>
                </c:pt>
                <c:pt idx="4">
                  <c:v>692.02</c:v>
                </c:pt>
                <c:pt idx="5">
                  <c:v>759.16</c:v>
                </c:pt>
                <c:pt idx="6">
                  <c:v>720.88</c:v>
                </c:pt>
                <c:pt idx="7">
                  <c:v>848.47</c:v>
                </c:pt>
                <c:pt idx="8">
                  <c:v>1074.95</c:v>
                </c:pt>
                <c:pt idx="9">
                  <c:v>1205.82</c:v>
                </c:pt>
                <c:pt idx="10">
                  <c:v>1531.2</c:v>
                </c:pt>
                <c:pt idx="11">
                  <c:v>1939.52</c:v>
                </c:pt>
                <c:pt idx="12">
                  <c:v>2111.7800000000002</c:v>
                </c:pt>
                <c:pt idx="13">
                  <c:v>2360.6</c:v>
                </c:pt>
                <c:pt idx="14">
                  <c:v>3107.06</c:v>
                </c:pt>
                <c:pt idx="15">
                  <c:v>2507.34</c:v>
                </c:pt>
                <c:pt idx="16">
                  <c:v>2594.9900000000002</c:v>
                </c:pt>
                <c:pt idx="17">
                  <c:v>2693.04</c:v>
                </c:pt>
                <c:pt idx="18">
                  <c:v>3039.4700000000003</c:v>
                </c:pt>
                <c:pt idx="19">
                  <c:v>3830.39</c:v>
                </c:pt>
                <c:pt idx="20">
                  <c:v>2543.4</c:v>
                </c:pt>
                <c:pt idx="21">
                  <c:v>2530.2200000000003</c:v>
                </c:pt>
                <c:pt idx="22">
                  <c:v>2991.46</c:v>
                </c:pt>
                <c:pt idx="23">
                  <c:v>2912.39</c:v>
                </c:pt>
                <c:pt idx="24">
                  <c:v>3294.56</c:v>
                </c:pt>
                <c:pt idx="25">
                  <c:v>3034.62</c:v>
                </c:pt>
                <c:pt idx="26">
                  <c:v>3021.31</c:v>
                </c:pt>
                <c:pt idx="27">
                  <c:v>3320.78</c:v>
                </c:pt>
                <c:pt idx="28">
                  <c:v>3566.4500000000003</c:v>
                </c:pt>
                <c:pt idx="29">
                  <c:v>2778.36</c:v>
                </c:pt>
                <c:pt idx="30">
                  <c:v>2885.2200000000003</c:v>
                </c:pt>
                <c:pt idx="31">
                  <c:v>2751.64</c:v>
                </c:pt>
                <c:pt idx="32">
                  <c:v>2555.7000000000003</c:v>
                </c:pt>
                <c:pt idx="33">
                  <c:v>2562.41</c:v>
                </c:pt>
                <c:pt idx="34">
                  <c:v>2856.2200000000003</c:v>
                </c:pt>
                <c:pt idx="35">
                  <c:v>3300.82</c:v>
                </c:pt>
                <c:pt idx="36">
                  <c:v>2842.75</c:v>
                </c:pt>
                <c:pt idx="37">
                  <c:v>2643.18</c:v>
                </c:pt>
                <c:pt idx="38">
                  <c:v>2941.38</c:v>
                </c:pt>
                <c:pt idx="39">
                  <c:v>3104.04</c:v>
                </c:pt>
                <c:pt idx="40">
                  <c:v>2873.6</c:v>
                </c:pt>
                <c:pt idx="41">
                  <c:v>3141.02</c:v>
                </c:pt>
                <c:pt idx="42">
                  <c:v>3385.78</c:v>
                </c:pt>
                <c:pt idx="43">
                  <c:v>4012.07</c:v>
                </c:pt>
                <c:pt idx="44">
                  <c:v>4810.3900000000003</c:v>
                </c:pt>
                <c:pt idx="45">
                  <c:v>4366.88</c:v>
                </c:pt>
                <c:pt idx="46">
                  <c:v>4764</c:v>
                </c:pt>
                <c:pt idx="47">
                  <c:v>5241.09</c:v>
                </c:pt>
                <c:pt idx="48">
                  <c:v>5877.21</c:v>
                </c:pt>
                <c:pt idx="49">
                  <c:v>6679.29</c:v>
                </c:pt>
                <c:pt idx="50">
                  <c:v>7246.26</c:v>
                </c:pt>
                <c:pt idx="51">
                  <c:v>8463.19</c:v>
                </c:pt>
                <c:pt idx="52">
                  <c:v>8670.630000000001</c:v>
                </c:pt>
                <c:pt idx="53">
                  <c:v>7298.59</c:v>
                </c:pt>
                <c:pt idx="54">
                  <c:v>6456.4400000000005</c:v>
                </c:pt>
                <c:pt idx="55">
                  <c:v>6480.84</c:v>
                </c:pt>
                <c:pt idx="56">
                  <c:v>7802.59</c:v>
                </c:pt>
                <c:pt idx="57">
                  <c:v>8286.2199999999993</c:v>
                </c:pt>
                <c:pt idx="58">
                  <c:v>8884.2000000000007</c:v>
                </c:pt>
                <c:pt idx="59">
                  <c:v>12016.45</c:v>
                </c:pt>
                <c:pt idx="60">
                  <c:v>11617.39</c:v>
                </c:pt>
                <c:pt idx="61">
                  <c:v>12397.67</c:v>
                </c:pt>
                <c:pt idx="62">
                  <c:v>11920.84</c:v>
                </c:pt>
                <c:pt idx="63">
                  <c:v>12850.800000000001</c:v>
                </c:pt>
                <c:pt idx="64">
                  <c:v>11808.880000000001</c:v>
                </c:pt>
                <c:pt idx="65">
                  <c:v>14326.95</c:v>
                </c:pt>
                <c:pt idx="66">
                  <c:v>14413.78</c:v>
                </c:pt>
                <c:pt idx="67">
                  <c:v>15615.710000000001</c:v>
                </c:pt>
                <c:pt idx="68">
                  <c:v>17597.62</c:v>
                </c:pt>
                <c:pt idx="69">
                  <c:v>17972.09</c:v>
                </c:pt>
                <c:pt idx="70">
                  <c:v>22399.040000000001</c:v>
                </c:pt>
                <c:pt idx="71">
                  <c:v>21584.13</c:v>
                </c:pt>
                <c:pt idx="72">
                  <c:v>21597.16</c:v>
                </c:pt>
                <c:pt idx="73">
                  <c:v>20972.45</c:v>
                </c:pt>
                <c:pt idx="74">
                  <c:v>20124.63</c:v>
                </c:pt>
                <c:pt idx="75">
                  <c:v>20080</c:v>
                </c:pt>
                <c:pt idx="76">
                  <c:v>18867.439999999999</c:v>
                </c:pt>
                <c:pt idx="77">
                  <c:v>19103.28</c:v>
                </c:pt>
                <c:pt idx="78">
                  <c:v>21225.87</c:v>
                </c:pt>
                <c:pt idx="79">
                  <c:v>22708.31</c:v>
                </c:pt>
                <c:pt idx="80">
                  <c:v>25376.95</c:v>
                </c:pt>
                <c:pt idx="81">
                  <c:v>23758.47</c:v>
                </c:pt>
                <c:pt idx="82">
                  <c:v>25099.4</c:v>
                </c:pt>
                <c:pt idx="83">
                  <c:v>23002.05</c:v>
                </c:pt>
                <c:pt idx="84">
                  <c:v>24938.95</c:v>
                </c:pt>
                <c:pt idx="85">
                  <c:v>24903.920000000002</c:v>
                </c:pt>
                <c:pt idx="86">
                  <c:v>24028.260000000002</c:v>
                </c:pt>
                <c:pt idx="87">
                  <c:v>25044.03</c:v>
                </c:pt>
                <c:pt idx="88">
                  <c:v>23292.04</c:v>
                </c:pt>
                <c:pt idx="89">
                  <c:v>21180.98</c:v>
                </c:pt>
                <c:pt idx="90">
                  <c:v>21497.64</c:v>
                </c:pt>
                <c:pt idx="91">
                  <c:v>23432.78</c:v>
                </c:pt>
                <c:pt idx="92">
                  <c:v>23088.75</c:v>
                </c:pt>
                <c:pt idx="93">
                  <c:v>23094.87</c:v>
                </c:pt>
                <c:pt idx="94">
                  <c:v>24230.11</c:v>
                </c:pt>
                <c:pt idx="95">
                  <c:v>22349.88</c:v>
                </c:pt>
                <c:pt idx="96">
                  <c:v>23376.81</c:v>
                </c:pt>
                <c:pt idx="97">
                  <c:v>24270.41</c:v>
                </c:pt>
                <c:pt idx="98">
                  <c:v>27594.639999999999</c:v>
                </c:pt>
                <c:pt idx="99">
                  <c:v>30450.5</c:v>
                </c:pt>
                <c:pt idx="100">
                  <c:v>28506.850000000002</c:v>
                </c:pt>
                <c:pt idx="101">
                  <c:v>31818.25</c:v>
                </c:pt>
                <c:pt idx="102">
                  <c:v>33150.01</c:v>
                </c:pt>
                <c:pt idx="103">
                  <c:v>33224.800000000003</c:v>
                </c:pt>
                <c:pt idx="104">
                  <c:v>36126.53</c:v>
                </c:pt>
                <c:pt idx="105">
                  <c:v>36544.590000000004</c:v>
                </c:pt>
                <c:pt idx="106">
                  <c:v>36544.590000000004</c:v>
                </c:pt>
                <c:pt idx="107">
                  <c:v>36107.800000000003</c:v>
                </c:pt>
                <c:pt idx="108">
                  <c:v>40184.49</c:v>
                </c:pt>
                <c:pt idx="109">
                  <c:v>42222.840000000004</c:v>
                </c:pt>
                <c:pt idx="110">
                  <c:v>46934.14</c:v>
                </c:pt>
                <c:pt idx="111">
                  <c:v>49120.54</c:v>
                </c:pt>
                <c:pt idx="112">
                  <c:v>58637.19</c:v>
                </c:pt>
                <c:pt idx="113">
                  <c:v>56514.23</c:v>
                </c:pt>
                <c:pt idx="114">
                  <c:v>56294.6</c:v>
                </c:pt>
                <c:pt idx="115">
                  <c:v>50511.42</c:v>
                </c:pt>
                <c:pt idx="116">
                  <c:v>56819.71</c:v>
                </c:pt>
                <c:pt idx="117">
                  <c:v>54344.05</c:v>
                </c:pt>
                <c:pt idx="118">
                  <c:v>50790.19</c:v>
                </c:pt>
                <c:pt idx="119">
                  <c:v>59008.450000000004</c:v>
                </c:pt>
                <c:pt idx="120">
                  <c:v>59920.14</c:v>
                </c:pt>
                <c:pt idx="121">
                  <c:v>60068.62</c:v>
                </c:pt>
                <c:pt idx="122">
                  <c:v>70463.69</c:v>
                </c:pt>
                <c:pt idx="123">
                  <c:v>74027.69</c:v>
                </c:pt>
                <c:pt idx="124">
                  <c:v>67228.19</c:v>
                </c:pt>
                <c:pt idx="125">
                  <c:v>73883.69</c:v>
                </c:pt>
                <c:pt idx="126">
                  <c:v>78370.559999999998</c:v>
                </c:pt>
                <c:pt idx="127">
                  <c:v>81863.56</c:v>
                </c:pt>
                <c:pt idx="128">
                  <c:v>86564.94</c:v>
                </c:pt>
                <c:pt idx="129">
                  <c:v>95615</c:v>
                </c:pt>
                <c:pt idx="130">
                  <c:v>100096.90000000001</c:v>
                </c:pt>
                <c:pt idx="131">
                  <c:v>119518.8</c:v>
                </c:pt>
                <c:pt idx="132">
                  <c:v>119864.40000000001</c:v>
                </c:pt>
                <c:pt idx="133">
                  <c:v>114299.8</c:v>
                </c:pt>
                <c:pt idx="134">
                  <c:v>141671.6</c:v>
                </c:pt>
                <c:pt idx="135">
                  <c:v>155333.1</c:v>
                </c:pt>
                <c:pt idx="136">
                  <c:v>155482.9</c:v>
                </c:pt>
                <c:pt idx="137">
                  <c:v>163047.30000000002</c:v>
                </c:pt>
                <c:pt idx="138">
                  <c:v>165294.20000000001</c:v>
                </c:pt>
                <c:pt idx="139">
                  <c:v>165818.6</c:v>
                </c:pt>
                <c:pt idx="140">
                  <c:v>158755.30000000002</c:v>
                </c:pt>
                <c:pt idx="141">
                  <c:v>165014.9</c:v>
                </c:pt>
                <c:pt idx="142">
                  <c:v>159434</c:v>
                </c:pt>
                <c:pt idx="143">
                  <c:v>190053.80000000002</c:v>
                </c:pt>
                <c:pt idx="144">
                  <c:v>200568.1</c:v>
                </c:pt>
                <c:pt idx="145">
                  <c:v>215785.7</c:v>
                </c:pt>
                <c:pt idx="146">
                  <c:v>211676.9</c:v>
                </c:pt>
                <c:pt idx="147">
                  <c:v>211294</c:v>
                </c:pt>
                <c:pt idx="148">
                  <c:v>289682.3</c:v>
                </c:pt>
                <c:pt idx="149">
                  <c:v>256109.30000000002</c:v>
                </c:pt>
                <c:pt idx="150">
                  <c:v>256879.30000000002</c:v>
                </c:pt>
                <c:pt idx="151">
                  <c:v>239611.80000000002</c:v>
                </c:pt>
                <c:pt idx="152">
                  <c:v>274292.2</c:v>
                </c:pt>
                <c:pt idx="153">
                  <c:v>334137.8</c:v>
                </c:pt>
                <c:pt idx="154">
                  <c:v>358605.9</c:v>
                </c:pt>
                <c:pt idx="155">
                  <c:v>398075.4</c:v>
                </c:pt>
                <c:pt idx="156">
                  <c:v>404226.4</c:v>
                </c:pt>
                <c:pt idx="157">
                  <c:v>454853.10000000003</c:v>
                </c:pt>
                <c:pt idx="158">
                  <c:v>399337.10000000003</c:v>
                </c:pt>
                <c:pt idx="159">
                  <c:v>398738.8</c:v>
                </c:pt>
                <c:pt idx="160">
                  <c:v>477848.60000000003</c:v>
                </c:pt>
                <c:pt idx="161">
                  <c:v>432232.8</c:v>
                </c:pt>
                <c:pt idx="162">
                  <c:v>479124.5</c:v>
                </c:pt>
                <c:pt idx="163">
                  <c:v>468198.2</c:v>
                </c:pt>
                <c:pt idx="164">
                  <c:v>460209.10000000003</c:v>
                </c:pt>
                <c:pt idx="165">
                  <c:v>498586.7</c:v>
                </c:pt>
                <c:pt idx="166">
                  <c:v>556314.4</c:v>
                </c:pt>
                <c:pt idx="167">
                  <c:v>515679.3</c:v>
                </c:pt>
                <c:pt idx="168">
                  <c:v>510075.4</c:v>
                </c:pt>
                <c:pt idx="169">
                  <c:v>412484.4</c:v>
                </c:pt>
                <c:pt idx="170">
                  <c:v>358158.8</c:v>
                </c:pt>
                <c:pt idx="171">
                  <c:v>357185.5</c:v>
                </c:pt>
                <c:pt idx="172">
                  <c:v>420663.3</c:v>
                </c:pt>
                <c:pt idx="173">
                  <c:v>381195.3</c:v>
                </c:pt>
                <c:pt idx="174">
                  <c:v>359158.9</c:v>
                </c:pt>
                <c:pt idx="175">
                  <c:v>282854.10000000003</c:v>
                </c:pt>
                <c:pt idx="176">
                  <c:v>349620.8</c:v>
                </c:pt>
                <c:pt idx="177">
                  <c:v>305276.3</c:v>
                </c:pt>
                <c:pt idx="178">
                  <c:v>285280</c:v>
                </c:pt>
                <c:pt idx="179">
                  <c:v>310275.3</c:v>
                </c:pt>
                <c:pt idx="180">
                  <c:v>289111.40000000002</c:v>
                </c:pt>
                <c:pt idx="181">
                  <c:v>333137.90000000002</c:v>
                </c:pt>
                <c:pt idx="182">
                  <c:v>371820.10000000003</c:v>
                </c:pt>
                <c:pt idx="183">
                  <c:v>380460.60000000003</c:v>
                </c:pt>
                <c:pt idx="184">
                  <c:v>383958.9</c:v>
                </c:pt>
                <c:pt idx="185">
                  <c:v>354303.60000000003</c:v>
                </c:pt>
                <c:pt idx="186">
                  <c:v>309901.3</c:v>
                </c:pt>
                <c:pt idx="187">
                  <c:v>303648.7</c:v>
                </c:pt>
                <c:pt idx="188">
                  <c:v>365692.60000000003</c:v>
                </c:pt>
                <c:pt idx="189">
                  <c:v>356913.8</c:v>
                </c:pt>
                <c:pt idx="190">
                  <c:v>369516.4</c:v>
                </c:pt>
                <c:pt idx="191">
                  <c:v>334768.90000000002</c:v>
                </c:pt>
                <c:pt idx="192">
                  <c:v>336333.8</c:v>
                </c:pt>
                <c:pt idx="193">
                  <c:v>302886.7</c:v>
                </c:pt>
                <c:pt idx="194">
                  <c:v>285340.60000000003</c:v>
                </c:pt>
                <c:pt idx="195">
                  <c:v>293626.3</c:v>
                </c:pt>
                <c:pt idx="196">
                  <c:v>280845.8</c:v>
                </c:pt>
                <c:pt idx="197">
                  <c:v>253069.9</c:v>
                </c:pt>
                <c:pt idx="198">
                  <c:v>257695.6</c:v>
                </c:pt>
                <c:pt idx="199">
                  <c:v>261280.9</c:v>
                </c:pt>
                <c:pt idx="200">
                  <c:v>295979.40000000002</c:v>
                </c:pt>
                <c:pt idx="201">
                  <c:v>280688.60000000003</c:v>
                </c:pt>
                <c:pt idx="202">
                  <c:v>301725.40000000002</c:v>
                </c:pt>
                <c:pt idx="203">
                  <c:v>251428.9</c:v>
                </c:pt>
                <c:pt idx="204">
                  <c:v>264003</c:v>
                </c:pt>
                <c:pt idx="205">
                  <c:v>258973.30000000002</c:v>
                </c:pt>
                <c:pt idx="206">
                  <c:v>279035.2</c:v>
                </c:pt>
                <c:pt idx="207">
                  <c:v>264648.7</c:v>
                </c:pt>
                <c:pt idx="208">
                  <c:v>293196.3</c:v>
                </c:pt>
                <c:pt idx="209">
                  <c:v>274848.09999999998</c:v>
                </c:pt>
                <c:pt idx="210">
                  <c:v>306468.2</c:v>
                </c:pt>
                <c:pt idx="211">
                  <c:v>311226.40000000002</c:v>
                </c:pt>
                <c:pt idx="212">
                  <c:v>277772.09999999998</c:v>
                </c:pt>
                <c:pt idx="213">
                  <c:v>288152.2</c:v>
                </c:pt>
                <c:pt idx="214">
                  <c:v>296585.90000000002</c:v>
                </c:pt>
                <c:pt idx="215">
                  <c:v>287022.7</c:v>
                </c:pt>
                <c:pt idx="216">
                  <c:v>273961.40000000002</c:v>
                </c:pt>
                <c:pt idx="217">
                  <c:v>274717.09999999998</c:v>
                </c:pt>
                <c:pt idx="218">
                  <c:v>281741.2</c:v>
                </c:pt>
                <c:pt idx="219">
                  <c:v>288973.60000000003</c:v>
                </c:pt>
                <c:pt idx="220">
                  <c:v>297933.3</c:v>
                </c:pt>
                <c:pt idx="221">
                  <c:v>291672.3</c:v>
                </c:pt>
                <c:pt idx="222">
                  <c:v>296281.10000000003</c:v>
                </c:pt>
                <c:pt idx="223">
                  <c:v>304761.8</c:v>
                </c:pt>
                <c:pt idx="224">
                  <c:v>325821.3</c:v>
                </c:pt>
                <c:pt idx="225">
                  <c:v>296250.7</c:v>
                </c:pt>
                <c:pt idx="226">
                  <c:v>285823.3</c:v>
                </c:pt>
                <c:pt idx="227">
                  <c:v>282559.10000000003</c:v>
                </c:pt>
                <c:pt idx="228">
                  <c:v>272984.59999999998</c:v>
                </c:pt>
                <c:pt idx="229">
                  <c:v>270540.90000000002</c:v>
                </c:pt>
                <c:pt idx="230">
                  <c:v>273349.90000000002</c:v>
                </c:pt>
                <c:pt idx="231">
                  <c:v>273458.09999999998</c:v>
                </c:pt>
                <c:pt idx="232">
                  <c:v>277239.5</c:v>
                </c:pt>
                <c:pt idx="233">
                  <c:v>292257.60000000003</c:v>
                </c:pt>
                <c:pt idx="234">
                  <c:v>283672.3</c:v>
                </c:pt>
                <c:pt idx="235">
                  <c:v>261752.4</c:v>
                </c:pt>
                <c:pt idx="236">
                  <c:v>290386.60000000003</c:v>
                </c:pt>
                <c:pt idx="237">
                  <c:v>288790.90000000002</c:v>
                </c:pt>
                <c:pt idx="238">
                  <c:v>289428.40000000002</c:v>
                </c:pt>
                <c:pt idx="239">
                  <c:v>272697.5</c:v>
                </c:pt>
                <c:pt idx="240">
                  <c:v>280137.3</c:v>
                </c:pt>
                <c:pt idx="241">
                  <c:v>279724.10000000003</c:v>
                </c:pt>
                <c:pt idx="242">
                  <c:v>236361.80000000002</c:v>
                </c:pt>
                <c:pt idx="243">
                  <c:v>219427.80000000002</c:v>
                </c:pt>
                <c:pt idx="244">
                  <c:v>227078.6</c:v>
                </c:pt>
                <c:pt idx="245">
                  <c:v>249215.2</c:v>
                </c:pt>
                <c:pt idx="246">
                  <c:v>259020.1</c:v>
                </c:pt>
                <c:pt idx="247">
                  <c:v>282848.40000000002</c:v>
                </c:pt>
                <c:pt idx="248">
                  <c:v>288523.8</c:v>
                </c:pt>
                <c:pt idx="249">
                  <c:v>290489.8</c:v>
                </c:pt>
                <c:pt idx="250">
                  <c:v>306808.40000000002</c:v>
                </c:pt>
                <c:pt idx="251">
                  <c:v>284270.8</c:v>
                </c:pt>
                <c:pt idx="252">
                  <c:v>261650.4</c:v>
                </c:pt>
                <c:pt idx="253">
                  <c:v>280157.90000000002</c:v>
                </c:pt>
                <c:pt idx="254">
                  <c:v>295518.60000000003</c:v>
                </c:pt>
                <c:pt idx="255">
                  <c:v>290735.2</c:v>
                </c:pt>
                <c:pt idx="256">
                  <c:v>285282.10000000003</c:v>
                </c:pt>
                <c:pt idx="257">
                  <c:v>268420.09999999998</c:v>
                </c:pt>
                <c:pt idx="258">
                  <c:v>273389.09999999998</c:v>
                </c:pt>
                <c:pt idx="259">
                  <c:v>282858.40000000002</c:v>
                </c:pt>
                <c:pt idx="260">
                  <c:v>322388.3</c:v>
                </c:pt>
                <c:pt idx="261">
                  <c:v>329498.40000000002</c:v>
                </c:pt>
                <c:pt idx="262">
                  <c:v>317242.8</c:v>
                </c:pt>
                <c:pt idx="263">
                  <c:v>269529.90000000002</c:v>
                </c:pt>
                <c:pt idx="264">
                  <c:v>266365.59999999998</c:v>
                </c:pt>
                <c:pt idx="265">
                  <c:v>263201.3</c:v>
                </c:pt>
                <c:pt idx="266">
                  <c:v>277349.8</c:v>
                </c:pt>
                <c:pt idx="267">
                  <c:v>270737.3</c:v>
                </c:pt>
                <c:pt idx="268">
                  <c:v>235160.6</c:v>
                </c:pt>
                <c:pt idx="269">
                  <c:v>254826.2</c:v>
                </c:pt>
                <c:pt idx="270">
                  <c:v>252178.5</c:v>
                </c:pt>
                <c:pt idx="271">
                  <c:v>232822.30000000002</c:v>
                </c:pt>
                <c:pt idx="272">
                  <c:v>189030.9</c:v>
                </c:pt>
                <c:pt idx="273">
                  <c:v>172218.1</c:v>
                </c:pt>
                <c:pt idx="274">
                  <c:v>176310.1</c:v>
                </c:pt>
                <c:pt idx="275">
                  <c:v>169720.80000000002</c:v>
                </c:pt>
                <c:pt idx="276">
                  <c:v>148027.80000000002</c:v>
                </c:pt>
                <c:pt idx="277">
                  <c:v>174166</c:v>
                </c:pt>
                <c:pt idx="278">
                  <c:v>175769.4</c:v>
                </c:pt>
                <c:pt idx="279">
                  <c:v>207630.30000000002</c:v>
                </c:pt>
                <c:pt idx="280">
                  <c:v>206740.4</c:v>
                </c:pt>
                <c:pt idx="281">
                  <c:v>210470</c:v>
                </c:pt>
                <c:pt idx="282">
                  <c:v>221952.5</c:v>
                </c:pt>
                <c:pt idx="283">
                  <c:v>230434.30000000002</c:v>
                </c:pt>
                <c:pt idx="284">
                  <c:v>263088.2</c:v>
                </c:pt>
                <c:pt idx="285">
                  <c:v>265041.59999999998</c:v>
                </c:pt>
                <c:pt idx="286">
                  <c:v>269481.09999999998</c:v>
                </c:pt>
                <c:pt idx="287">
                  <c:v>244958.80000000002</c:v>
                </c:pt>
                <c:pt idx="288">
                  <c:v>256711.30000000002</c:v>
                </c:pt>
                <c:pt idx="289">
                  <c:v>267060.40000000002</c:v>
                </c:pt>
                <c:pt idx="290">
                  <c:v>256254.4</c:v>
                </c:pt>
                <c:pt idx="291">
                  <c:v>224879.9</c:v>
                </c:pt>
                <c:pt idx="292">
                  <c:v>220235.1</c:v>
                </c:pt>
                <c:pt idx="293">
                  <c:v>211146.9</c:v>
                </c:pt>
                <c:pt idx="294">
                  <c:v>216010</c:v>
                </c:pt>
                <c:pt idx="295">
                  <c:v>217988.6</c:v>
                </c:pt>
                <c:pt idx="296">
                  <c:v>224753.4</c:v>
                </c:pt>
                <c:pt idx="297">
                  <c:v>233095.1</c:v>
                </c:pt>
                <c:pt idx="298">
                  <c:v>241180</c:v>
                </c:pt>
                <c:pt idx="299">
                  <c:v>228964.80000000002</c:v>
                </c:pt>
                <c:pt idx="300">
                  <c:v>215773</c:v>
                </c:pt>
                <c:pt idx="301">
                  <c:v>215352.9</c:v>
                </c:pt>
                <c:pt idx="302">
                  <c:v>211072.1</c:v>
                </c:pt>
                <c:pt idx="303">
                  <c:v>202723.6</c:v>
                </c:pt>
                <c:pt idx="304">
                  <c:v>224564.4</c:v>
                </c:pt>
                <c:pt idx="305">
                  <c:v>210294.30000000002</c:v>
                </c:pt>
                <c:pt idx="306">
                  <c:v>219756.1</c:v>
                </c:pt>
                <c:pt idx="307">
                  <c:v>229376.80000000002</c:v>
                </c:pt>
                <c:pt idx="308">
                  <c:v>226371.6</c:v>
                </c:pt>
                <c:pt idx="309">
                  <c:v>216697.7</c:v>
                </c:pt>
                <c:pt idx="310">
                  <c:v>237644.1</c:v>
                </c:pt>
                <c:pt idx="311">
                  <c:v>256589.6</c:v>
                </c:pt>
                <c:pt idx="312">
                  <c:v>274126.3</c:v>
                </c:pt>
                <c:pt idx="313">
                  <c:v>258519.5</c:v>
                </c:pt>
                <c:pt idx="314">
                  <c:v>261770.80000000002</c:v>
                </c:pt>
                <c:pt idx="315">
                  <c:v>244717.1</c:v>
                </c:pt>
                <c:pt idx="316">
                  <c:v>246901.4</c:v>
                </c:pt>
                <c:pt idx="317">
                  <c:v>254771.30000000002</c:v>
                </c:pt>
                <c:pt idx="318">
                  <c:v>259340.30000000002</c:v>
                </c:pt>
                <c:pt idx="319">
                  <c:v>245922.30000000002</c:v>
                </c:pt>
                <c:pt idx="320">
                  <c:v>227997.6</c:v>
                </c:pt>
                <c:pt idx="321">
                  <c:v>228170.1</c:v>
                </c:pt>
                <c:pt idx="322">
                  <c:v>225813.5</c:v>
                </c:pt>
                <c:pt idx="323">
                  <c:v>234786.1</c:v>
                </c:pt>
                <c:pt idx="324">
                  <c:v>233822.7</c:v>
                </c:pt>
                <c:pt idx="325">
                  <c:v>240428.2</c:v>
                </c:pt>
                <c:pt idx="326">
                  <c:v>275836.90000000002</c:v>
                </c:pt>
                <c:pt idx="327">
                  <c:v>289908.5</c:v>
                </c:pt>
                <c:pt idx="328">
                  <c:v>297059.7</c:v>
                </c:pt>
                <c:pt idx="329">
                  <c:v>268474.40000000002</c:v>
                </c:pt>
                <c:pt idx="330">
                  <c:v>276155.3</c:v>
                </c:pt>
                <c:pt idx="331">
                  <c:v>285352</c:v>
                </c:pt>
                <c:pt idx="332">
                  <c:v>318516.60000000003</c:v>
                </c:pt>
                <c:pt idx="333">
                  <c:v>306286.8</c:v>
                </c:pt>
                <c:pt idx="334">
                  <c:v>290333.8</c:v>
                </c:pt>
                <c:pt idx="335">
                  <c:v>312162.7</c:v>
                </c:pt>
                <c:pt idx="336">
                  <c:v>314486.8</c:v>
                </c:pt>
                <c:pt idx="337">
                  <c:v>325434.5</c:v>
                </c:pt>
                <c:pt idx="338">
                  <c:v>333885.60000000003</c:v>
                </c:pt>
                <c:pt idx="339">
                  <c:v>340576.4</c:v>
                </c:pt>
                <c:pt idx="340">
                  <c:v>346779.4</c:v>
                </c:pt>
                <c:pt idx="341">
                  <c:v>363174.8</c:v>
                </c:pt>
                <c:pt idx="342">
                  <c:v>384719.8</c:v>
                </c:pt>
                <c:pt idx="343">
                  <c:v>360331.60000000003</c:v>
                </c:pt>
                <c:pt idx="344">
                  <c:v>408927.7</c:v>
                </c:pt>
                <c:pt idx="345">
                  <c:v>387001.7</c:v>
                </c:pt>
                <c:pt idx="346">
                  <c:v>380945.3</c:v>
                </c:pt>
                <c:pt idx="347">
                  <c:v>359899.9</c:v>
                </c:pt>
                <c:pt idx="348">
                  <c:v>339472.60000000003</c:v>
                </c:pt>
                <c:pt idx="349">
                  <c:v>342589.9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29952"/>
        <c:axId val="116475008"/>
      </c:lineChart>
      <c:dateAx>
        <c:axId val="120429952"/>
        <c:scaling>
          <c:orientation val="minMax"/>
        </c:scaling>
        <c:delete val="0"/>
        <c:axPos val="b"/>
        <c:majorGridlines/>
        <c:numFmt formatCode="[$-C0A]mmmmm\-yy;@" sourceLinked="0"/>
        <c:majorTickMark val="out"/>
        <c:minorTickMark val="none"/>
        <c:tickLblPos val="nextTo"/>
        <c:crossAx val="116475008"/>
        <c:crosses val="autoZero"/>
        <c:auto val="1"/>
        <c:lblOffset val="100"/>
        <c:baseTimeUnit val="months"/>
      </c:dateAx>
      <c:valAx>
        <c:axId val="116475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204299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2968517742367187"/>
          <c:y val="4.30802296345846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6641843214574251E-2"/>
          <c:y val="5.2757793764988008E-2"/>
          <c:w val="0.92749425460573409"/>
          <c:h val="0.83227024679469019"/>
        </c:manualLayout>
      </c:layout>
      <c:lineChart>
        <c:grouping val="standard"/>
        <c:varyColors val="0"/>
        <c:ser>
          <c:idx val="0"/>
          <c:order val="0"/>
          <c:tx>
            <c:strRef>
              <c:f>MICROSOFT!$B$7</c:f>
              <c:strCache>
                <c:ptCount val="1"/>
                <c:pt idx="0">
                  <c:v>COTIZACIÓN MICROSOFT ($ / ACCIÓN)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MICROSOFT!$C$5:$MN$5</c:f>
              <c:numCache>
                <c:formatCode>m/d/yyyy</c:formatCode>
                <c:ptCount val="350"/>
                <c:pt idx="0">
                  <c:v>31484</c:v>
                </c:pt>
                <c:pt idx="1">
                  <c:v>31515</c:v>
                </c:pt>
                <c:pt idx="2">
                  <c:v>31545</c:v>
                </c:pt>
                <c:pt idx="3">
                  <c:v>31576</c:v>
                </c:pt>
                <c:pt idx="4">
                  <c:v>31606</c:v>
                </c:pt>
                <c:pt idx="5">
                  <c:v>31637</c:v>
                </c:pt>
                <c:pt idx="6">
                  <c:v>31668</c:v>
                </c:pt>
                <c:pt idx="7">
                  <c:v>31698</c:v>
                </c:pt>
                <c:pt idx="8">
                  <c:v>31729</c:v>
                </c:pt>
                <c:pt idx="9">
                  <c:v>31759</c:v>
                </c:pt>
                <c:pt idx="10">
                  <c:v>31790</c:v>
                </c:pt>
                <c:pt idx="11">
                  <c:v>31821</c:v>
                </c:pt>
                <c:pt idx="12">
                  <c:v>31849</c:v>
                </c:pt>
                <c:pt idx="13">
                  <c:v>31880</c:v>
                </c:pt>
                <c:pt idx="14">
                  <c:v>31910</c:v>
                </c:pt>
                <c:pt idx="15">
                  <c:v>31941</c:v>
                </c:pt>
                <c:pt idx="16">
                  <c:v>31971</c:v>
                </c:pt>
                <c:pt idx="17">
                  <c:v>32002</c:v>
                </c:pt>
                <c:pt idx="18">
                  <c:v>32033</c:v>
                </c:pt>
                <c:pt idx="19">
                  <c:v>32063</c:v>
                </c:pt>
                <c:pt idx="20">
                  <c:v>32094</c:v>
                </c:pt>
                <c:pt idx="21">
                  <c:v>32124</c:v>
                </c:pt>
                <c:pt idx="22">
                  <c:v>32155</c:v>
                </c:pt>
                <c:pt idx="23">
                  <c:v>32186</c:v>
                </c:pt>
                <c:pt idx="24">
                  <c:v>32215</c:v>
                </c:pt>
                <c:pt idx="25">
                  <c:v>32246</c:v>
                </c:pt>
                <c:pt idx="26">
                  <c:v>32276</c:v>
                </c:pt>
                <c:pt idx="27">
                  <c:v>32307</c:v>
                </c:pt>
                <c:pt idx="28">
                  <c:v>32337</c:v>
                </c:pt>
                <c:pt idx="29">
                  <c:v>32368</c:v>
                </c:pt>
                <c:pt idx="30">
                  <c:v>32399</c:v>
                </c:pt>
                <c:pt idx="31">
                  <c:v>32429</c:v>
                </c:pt>
                <c:pt idx="32">
                  <c:v>32460</c:v>
                </c:pt>
                <c:pt idx="33">
                  <c:v>32490</c:v>
                </c:pt>
                <c:pt idx="34">
                  <c:v>32521</c:v>
                </c:pt>
                <c:pt idx="35">
                  <c:v>32552</c:v>
                </c:pt>
                <c:pt idx="36">
                  <c:v>32580</c:v>
                </c:pt>
                <c:pt idx="37">
                  <c:v>32611</c:v>
                </c:pt>
                <c:pt idx="38">
                  <c:v>32641</c:v>
                </c:pt>
                <c:pt idx="39">
                  <c:v>32672</c:v>
                </c:pt>
                <c:pt idx="40">
                  <c:v>32702</c:v>
                </c:pt>
                <c:pt idx="41">
                  <c:v>32733</c:v>
                </c:pt>
                <c:pt idx="42">
                  <c:v>32764</c:v>
                </c:pt>
                <c:pt idx="43">
                  <c:v>32794</c:v>
                </c:pt>
                <c:pt idx="44">
                  <c:v>32825</c:v>
                </c:pt>
                <c:pt idx="45">
                  <c:v>32855</c:v>
                </c:pt>
                <c:pt idx="46">
                  <c:v>32886</c:v>
                </c:pt>
                <c:pt idx="47">
                  <c:v>32917</c:v>
                </c:pt>
                <c:pt idx="48">
                  <c:v>32945</c:v>
                </c:pt>
                <c:pt idx="49">
                  <c:v>32976</c:v>
                </c:pt>
                <c:pt idx="50">
                  <c:v>33006</c:v>
                </c:pt>
                <c:pt idx="51">
                  <c:v>33037</c:v>
                </c:pt>
                <c:pt idx="52">
                  <c:v>33067</c:v>
                </c:pt>
                <c:pt idx="53">
                  <c:v>33098</c:v>
                </c:pt>
                <c:pt idx="54">
                  <c:v>33129</c:v>
                </c:pt>
                <c:pt idx="55">
                  <c:v>33159</c:v>
                </c:pt>
                <c:pt idx="56">
                  <c:v>33190</c:v>
                </c:pt>
                <c:pt idx="57">
                  <c:v>33220</c:v>
                </c:pt>
                <c:pt idx="58">
                  <c:v>33251</c:v>
                </c:pt>
                <c:pt idx="59">
                  <c:v>33282</c:v>
                </c:pt>
                <c:pt idx="60">
                  <c:v>33310</c:v>
                </c:pt>
                <c:pt idx="61">
                  <c:v>33341</c:v>
                </c:pt>
                <c:pt idx="62">
                  <c:v>33371</c:v>
                </c:pt>
                <c:pt idx="63">
                  <c:v>33402</c:v>
                </c:pt>
                <c:pt idx="64">
                  <c:v>33432</c:v>
                </c:pt>
                <c:pt idx="65">
                  <c:v>33463</c:v>
                </c:pt>
                <c:pt idx="66">
                  <c:v>33494</c:v>
                </c:pt>
                <c:pt idx="67">
                  <c:v>33524</c:v>
                </c:pt>
                <c:pt idx="68">
                  <c:v>33555</c:v>
                </c:pt>
                <c:pt idx="69">
                  <c:v>33585</c:v>
                </c:pt>
                <c:pt idx="70">
                  <c:v>33616</c:v>
                </c:pt>
                <c:pt idx="71">
                  <c:v>33647</c:v>
                </c:pt>
                <c:pt idx="72">
                  <c:v>33676</c:v>
                </c:pt>
                <c:pt idx="73">
                  <c:v>33707</c:v>
                </c:pt>
                <c:pt idx="74">
                  <c:v>33737</c:v>
                </c:pt>
                <c:pt idx="75">
                  <c:v>33768</c:v>
                </c:pt>
                <c:pt idx="76">
                  <c:v>33798</c:v>
                </c:pt>
                <c:pt idx="77">
                  <c:v>33829</c:v>
                </c:pt>
                <c:pt idx="78">
                  <c:v>33860</c:v>
                </c:pt>
                <c:pt idx="79">
                  <c:v>33890</c:v>
                </c:pt>
                <c:pt idx="80">
                  <c:v>33921</c:v>
                </c:pt>
                <c:pt idx="81">
                  <c:v>33951</c:v>
                </c:pt>
                <c:pt idx="82">
                  <c:v>33982</c:v>
                </c:pt>
                <c:pt idx="83">
                  <c:v>34013</c:v>
                </c:pt>
                <c:pt idx="84">
                  <c:v>34041</c:v>
                </c:pt>
                <c:pt idx="85">
                  <c:v>34072</c:v>
                </c:pt>
                <c:pt idx="86">
                  <c:v>34102</c:v>
                </c:pt>
                <c:pt idx="87">
                  <c:v>34133</c:v>
                </c:pt>
                <c:pt idx="88">
                  <c:v>34163</c:v>
                </c:pt>
                <c:pt idx="89">
                  <c:v>34194</c:v>
                </c:pt>
                <c:pt idx="90">
                  <c:v>34225</c:v>
                </c:pt>
                <c:pt idx="91">
                  <c:v>34255</c:v>
                </c:pt>
                <c:pt idx="92">
                  <c:v>34286</c:v>
                </c:pt>
                <c:pt idx="93">
                  <c:v>34316</c:v>
                </c:pt>
                <c:pt idx="94">
                  <c:v>34347</c:v>
                </c:pt>
                <c:pt idx="95">
                  <c:v>34378</c:v>
                </c:pt>
                <c:pt idx="96">
                  <c:v>34406</c:v>
                </c:pt>
                <c:pt idx="97">
                  <c:v>34437</c:v>
                </c:pt>
                <c:pt idx="98">
                  <c:v>34467</c:v>
                </c:pt>
                <c:pt idx="99">
                  <c:v>34498</c:v>
                </c:pt>
                <c:pt idx="100">
                  <c:v>34528</c:v>
                </c:pt>
                <c:pt idx="101">
                  <c:v>34559</c:v>
                </c:pt>
                <c:pt idx="102">
                  <c:v>34590</c:v>
                </c:pt>
                <c:pt idx="103">
                  <c:v>34620</c:v>
                </c:pt>
                <c:pt idx="104">
                  <c:v>34651</c:v>
                </c:pt>
                <c:pt idx="105">
                  <c:v>34681</c:v>
                </c:pt>
                <c:pt idx="106">
                  <c:v>34712</c:v>
                </c:pt>
                <c:pt idx="107">
                  <c:v>34743</c:v>
                </c:pt>
                <c:pt idx="108">
                  <c:v>34771</c:v>
                </c:pt>
                <c:pt idx="109">
                  <c:v>34802</c:v>
                </c:pt>
                <c:pt idx="110">
                  <c:v>34832</c:v>
                </c:pt>
                <c:pt idx="111">
                  <c:v>34863</c:v>
                </c:pt>
                <c:pt idx="112">
                  <c:v>34893</c:v>
                </c:pt>
                <c:pt idx="113">
                  <c:v>34924</c:v>
                </c:pt>
                <c:pt idx="114">
                  <c:v>34955</c:v>
                </c:pt>
                <c:pt idx="115">
                  <c:v>34985</c:v>
                </c:pt>
                <c:pt idx="116">
                  <c:v>35016</c:v>
                </c:pt>
                <c:pt idx="117">
                  <c:v>35046</c:v>
                </c:pt>
                <c:pt idx="118">
                  <c:v>35077</c:v>
                </c:pt>
                <c:pt idx="119">
                  <c:v>35108</c:v>
                </c:pt>
                <c:pt idx="120">
                  <c:v>35137</c:v>
                </c:pt>
                <c:pt idx="121">
                  <c:v>35168</c:v>
                </c:pt>
                <c:pt idx="122">
                  <c:v>35198</c:v>
                </c:pt>
                <c:pt idx="123">
                  <c:v>35229</c:v>
                </c:pt>
                <c:pt idx="124">
                  <c:v>35259</c:v>
                </c:pt>
                <c:pt idx="125">
                  <c:v>35290</c:v>
                </c:pt>
                <c:pt idx="126">
                  <c:v>35321</c:v>
                </c:pt>
                <c:pt idx="127">
                  <c:v>35351</c:v>
                </c:pt>
                <c:pt idx="128">
                  <c:v>35382</c:v>
                </c:pt>
                <c:pt idx="129">
                  <c:v>35412</c:v>
                </c:pt>
                <c:pt idx="130">
                  <c:v>35443</c:v>
                </c:pt>
                <c:pt idx="131">
                  <c:v>35474</c:v>
                </c:pt>
                <c:pt idx="132">
                  <c:v>35502</c:v>
                </c:pt>
                <c:pt idx="133">
                  <c:v>35533</c:v>
                </c:pt>
                <c:pt idx="134">
                  <c:v>35563</c:v>
                </c:pt>
                <c:pt idx="135">
                  <c:v>35594</c:v>
                </c:pt>
                <c:pt idx="136">
                  <c:v>35624</c:v>
                </c:pt>
                <c:pt idx="137">
                  <c:v>35655</c:v>
                </c:pt>
                <c:pt idx="138">
                  <c:v>35686</c:v>
                </c:pt>
                <c:pt idx="139">
                  <c:v>35716</c:v>
                </c:pt>
                <c:pt idx="140">
                  <c:v>35747</c:v>
                </c:pt>
                <c:pt idx="141">
                  <c:v>35777</c:v>
                </c:pt>
                <c:pt idx="142">
                  <c:v>35808</c:v>
                </c:pt>
                <c:pt idx="143">
                  <c:v>35839</c:v>
                </c:pt>
                <c:pt idx="144">
                  <c:v>35867</c:v>
                </c:pt>
                <c:pt idx="145">
                  <c:v>35898</c:v>
                </c:pt>
                <c:pt idx="146">
                  <c:v>35928</c:v>
                </c:pt>
                <c:pt idx="147">
                  <c:v>35959</c:v>
                </c:pt>
                <c:pt idx="148">
                  <c:v>35989</c:v>
                </c:pt>
                <c:pt idx="149">
                  <c:v>36020</c:v>
                </c:pt>
                <c:pt idx="150">
                  <c:v>36051</c:v>
                </c:pt>
                <c:pt idx="151">
                  <c:v>36081</c:v>
                </c:pt>
                <c:pt idx="152">
                  <c:v>36112</c:v>
                </c:pt>
                <c:pt idx="153">
                  <c:v>36142</c:v>
                </c:pt>
                <c:pt idx="154">
                  <c:v>36173</c:v>
                </c:pt>
                <c:pt idx="155">
                  <c:v>36204</c:v>
                </c:pt>
                <c:pt idx="156">
                  <c:v>36232</c:v>
                </c:pt>
                <c:pt idx="157">
                  <c:v>36263</c:v>
                </c:pt>
                <c:pt idx="158">
                  <c:v>36293</c:v>
                </c:pt>
                <c:pt idx="159">
                  <c:v>36324</c:v>
                </c:pt>
                <c:pt idx="160">
                  <c:v>36354</c:v>
                </c:pt>
                <c:pt idx="161">
                  <c:v>36385</c:v>
                </c:pt>
                <c:pt idx="162">
                  <c:v>36416</c:v>
                </c:pt>
                <c:pt idx="163">
                  <c:v>36446</c:v>
                </c:pt>
                <c:pt idx="164">
                  <c:v>36477</c:v>
                </c:pt>
                <c:pt idx="165">
                  <c:v>36507</c:v>
                </c:pt>
                <c:pt idx="166">
                  <c:v>36538</c:v>
                </c:pt>
                <c:pt idx="167">
                  <c:v>36569</c:v>
                </c:pt>
                <c:pt idx="168">
                  <c:v>36598</c:v>
                </c:pt>
                <c:pt idx="169">
                  <c:v>36629</c:v>
                </c:pt>
                <c:pt idx="170">
                  <c:v>36659</c:v>
                </c:pt>
                <c:pt idx="171">
                  <c:v>36690</c:v>
                </c:pt>
                <c:pt idx="172">
                  <c:v>36720</c:v>
                </c:pt>
                <c:pt idx="173">
                  <c:v>36751</c:v>
                </c:pt>
                <c:pt idx="174">
                  <c:v>36782</c:v>
                </c:pt>
                <c:pt idx="175">
                  <c:v>36812</c:v>
                </c:pt>
                <c:pt idx="176">
                  <c:v>36843</c:v>
                </c:pt>
                <c:pt idx="177">
                  <c:v>36873</c:v>
                </c:pt>
                <c:pt idx="178">
                  <c:v>36904</c:v>
                </c:pt>
                <c:pt idx="179">
                  <c:v>36935</c:v>
                </c:pt>
                <c:pt idx="180">
                  <c:v>36963</c:v>
                </c:pt>
                <c:pt idx="181">
                  <c:v>36994</c:v>
                </c:pt>
                <c:pt idx="182">
                  <c:v>37024</c:v>
                </c:pt>
                <c:pt idx="183">
                  <c:v>37055</c:v>
                </c:pt>
                <c:pt idx="184">
                  <c:v>37085</c:v>
                </c:pt>
                <c:pt idx="185">
                  <c:v>37116</c:v>
                </c:pt>
                <c:pt idx="186">
                  <c:v>37147</c:v>
                </c:pt>
                <c:pt idx="187">
                  <c:v>37177</c:v>
                </c:pt>
                <c:pt idx="188">
                  <c:v>37208</c:v>
                </c:pt>
                <c:pt idx="189">
                  <c:v>37238</c:v>
                </c:pt>
                <c:pt idx="190">
                  <c:v>37269</c:v>
                </c:pt>
                <c:pt idx="191">
                  <c:v>37300</c:v>
                </c:pt>
                <c:pt idx="192">
                  <c:v>37328</c:v>
                </c:pt>
                <c:pt idx="193">
                  <c:v>37359</c:v>
                </c:pt>
                <c:pt idx="194">
                  <c:v>37389</c:v>
                </c:pt>
                <c:pt idx="195">
                  <c:v>37420</c:v>
                </c:pt>
                <c:pt idx="196">
                  <c:v>37450</c:v>
                </c:pt>
                <c:pt idx="197">
                  <c:v>37481</c:v>
                </c:pt>
                <c:pt idx="198">
                  <c:v>37512</c:v>
                </c:pt>
                <c:pt idx="199">
                  <c:v>37542</c:v>
                </c:pt>
                <c:pt idx="200">
                  <c:v>37573</c:v>
                </c:pt>
                <c:pt idx="201">
                  <c:v>37603</c:v>
                </c:pt>
                <c:pt idx="202">
                  <c:v>37634</c:v>
                </c:pt>
                <c:pt idx="203">
                  <c:v>37665</c:v>
                </c:pt>
                <c:pt idx="204">
                  <c:v>37693</c:v>
                </c:pt>
                <c:pt idx="205">
                  <c:v>37724</c:v>
                </c:pt>
                <c:pt idx="206">
                  <c:v>37754</c:v>
                </c:pt>
                <c:pt idx="207">
                  <c:v>37785</c:v>
                </c:pt>
                <c:pt idx="208">
                  <c:v>37815</c:v>
                </c:pt>
                <c:pt idx="209">
                  <c:v>37846</c:v>
                </c:pt>
                <c:pt idx="210">
                  <c:v>37877</c:v>
                </c:pt>
                <c:pt idx="211">
                  <c:v>37907</c:v>
                </c:pt>
                <c:pt idx="212">
                  <c:v>37938</c:v>
                </c:pt>
                <c:pt idx="213">
                  <c:v>37968</c:v>
                </c:pt>
                <c:pt idx="214">
                  <c:v>37999</c:v>
                </c:pt>
                <c:pt idx="215">
                  <c:v>38030</c:v>
                </c:pt>
                <c:pt idx="216">
                  <c:v>38059</c:v>
                </c:pt>
                <c:pt idx="217">
                  <c:v>38090</c:v>
                </c:pt>
                <c:pt idx="218">
                  <c:v>38120</c:v>
                </c:pt>
                <c:pt idx="219">
                  <c:v>38151</c:v>
                </c:pt>
                <c:pt idx="220">
                  <c:v>38181</c:v>
                </c:pt>
                <c:pt idx="221">
                  <c:v>38212</c:v>
                </c:pt>
                <c:pt idx="222">
                  <c:v>38243</c:v>
                </c:pt>
                <c:pt idx="223">
                  <c:v>38273</c:v>
                </c:pt>
                <c:pt idx="224">
                  <c:v>38304</c:v>
                </c:pt>
                <c:pt idx="225">
                  <c:v>38334</c:v>
                </c:pt>
                <c:pt idx="226">
                  <c:v>38365</c:v>
                </c:pt>
                <c:pt idx="227">
                  <c:v>38396</c:v>
                </c:pt>
                <c:pt idx="228">
                  <c:v>38424</c:v>
                </c:pt>
                <c:pt idx="229">
                  <c:v>38455</c:v>
                </c:pt>
                <c:pt idx="230">
                  <c:v>38485</c:v>
                </c:pt>
                <c:pt idx="231">
                  <c:v>38516</c:v>
                </c:pt>
                <c:pt idx="232">
                  <c:v>38546</c:v>
                </c:pt>
                <c:pt idx="233">
                  <c:v>38577</c:v>
                </c:pt>
                <c:pt idx="234">
                  <c:v>38608</c:v>
                </c:pt>
                <c:pt idx="235">
                  <c:v>38638</c:v>
                </c:pt>
                <c:pt idx="236">
                  <c:v>38669</c:v>
                </c:pt>
                <c:pt idx="237">
                  <c:v>38699</c:v>
                </c:pt>
                <c:pt idx="238">
                  <c:v>38730</c:v>
                </c:pt>
                <c:pt idx="239">
                  <c:v>38761</c:v>
                </c:pt>
                <c:pt idx="240">
                  <c:v>38789</c:v>
                </c:pt>
                <c:pt idx="241">
                  <c:v>38820</c:v>
                </c:pt>
                <c:pt idx="242">
                  <c:v>38850</c:v>
                </c:pt>
                <c:pt idx="243">
                  <c:v>38881</c:v>
                </c:pt>
                <c:pt idx="244">
                  <c:v>38911</c:v>
                </c:pt>
                <c:pt idx="245">
                  <c:v>38942</c:v>
                </c:pt>
                <c:pt idx="246">
                  <c:v>38973</c:v>
                </c:pt>
                <c:pt idx="247">
                  <c:v>39003</c:v>
                </c:pt>
                <c:pt idx="248">
                  <c:v>39034</c:v>
                </c:pt>
                <c:pt idx="249">
                  <c:v>39064</c:v>
                </c:pt>
                <c:pt idx="250">
                  <c:v>39095</c:v>
                </c:pt>
                <c:pt idx="251">
                  <c:v>39126</c:v>
                </c:pt>
                <c:pt idx="252">
                  <c:v>39154</c:v>
                </c:pt>
                <c:pt idx="253">
                  <c:v>39185</c:v>
                </c:pt>
                <c:pt idx="254">
                  <c:v>39215</c:v>
                </c:pt>
                <c:pt idx="255">
                  <c:v>39246</c:v>
                </c:pt>
                <c:pt idx="256">
                  <c:v>39276</c:v>
                </c:pt>
                <c:pt idx="257">
                  <c:v>39307</c:v>
                </c:pt>
                <c:pt idx="258">
                  <c:v>39338</c:v>
                </c:pt>
                <c:pt idx="259">
                  <c:v>39368</c:v>
                </c:pt>
                <c:pt idx="260">
                  <c:v>39399</c:v>
                </c:pt>
                <c:pt idx="261">
                  <c:v>39429</c:v>
                </c:pt>
                <c:pt idx="262">
                  <c:v>39460</c:v>
                </c:pt>
                <c:pt idx="263">
                  <c:v>39491</c:v>
                </c:pt>
                <c:pt idx="264">
                  <c:v>39520</c:v>
                </c:pt>
                <c:pt idx="265">
                  <c:v>39551</c:v>
                </c:pt>
                <c:pt idx="266">
                  <c:v>39581</c:v>
                </c:pt>
                <c:pt idx="267">
                  <c:v>39612</c:v>
                </c:pt>
                <c:pt idx="268">
                  <c:v>39642</c:v>
                </c:pt>
                <c:pt idx="269">
                  <c:v>39673</c:v>
                </c:pt>
                <c:pt idx="270">
                  <c:v>39704</c:v>
                </c:pt>
                <c:pt idx="271">
                  <c:v>39734</c:v>
                </c:pt>
                <c:pt idx="272">
                  <c:v>39765</c:v>
                </c:pt>
                <c:pt idx="273">
                  <c:v>39795</c:v>
                </c:pt>
                <c:pt idx="274">
                  <c:v>39826</c:v>
                </c:pt>
                <c:pt idx="275">
                  <c:v>39857</c:v>
                </c:pt>
                <c:pt idx="276">
                  <c:v>39885</c:v>
                </c:pt>
                <c:pt idx="277">
                  <c:v>39916</c:v>
                </c:pt>
                <c:pt idx="278">
                  <c:v>39946</c:v>
                </c:pt>
                <c:pt idx="279">
                  <c:v>39977</c:v>
                </c:pt>
                <c:pt idx="280">
                  <c:v>40007</c:v>
                </c:pt>
                <c:pt idx="281">
                  <c:v>40038</c:v>
                </c:pt>
                <c:pt idx="282">
                  <c:v>40069</c:v>
                </c:pt>
                <c:pt idx="283">
                  <c:v>40099</c:v>
                </c:pt>
                <c:pt idx="284">
                  <c:v>40130</c:v>
                </c:pt>
                <c:pt idx="285">
                  <c:v>40160</c:v>
                </c:pt>
                <c:pt idx="286">
                  <c:v>40191</c:v>
                </c:pt>
                <c:pt idx="287">
                  <c:v>40222</c:v>
                </c:pt>
                <c:pt idx="288">
                  <c:v>40250</c:v>
                </c:pt>
                <c:pt idx="289">
                  <c:v>40281</c:v>
                </c:pt>
                <c:pt idx="290">
                  <c:v>40311</c:v>
                </c:pt>
                <c:pt idx="291">
                  <c:v>40342</c:v>
                </c:pt>
                <c:pt idx="292">
                  <c:v>40372</c:v>
                </c:pt>
                <c:pt idx="293">
                  <c:v>40403</c:v>
                </c:pt>
                <c:pt idx="294">
                  <c:v>40434</c:v>
                </c:pt>
                <c:pt idx="295">
                  <c:v>40464</c:v>
                </c:pt>
                <c:pt idx="296">
                  <c:v>40495</c:v>
                </c:pt>
                <c:pt idx="297">
                  <c:v>40525</c:v>
                </c:pt>
                <c:pt idx="298">
                  <c:v>40556</c:v>
                </c:pt>
                <c:pt idx="299">
                  <c:v>40587</c:v>
                </c:pt>
                <c:pt idx="300">
                  <c:v>40615</c:v>
                </c:pt>
                <c:pt idx="301">
                  <c:v>40646</c:v>
                </c:pt>
                <c:pt idx="302">
                  <c:v>40676</c:v>
                </c:pt>
                <c:pt idx="303">
                  <c:v>40707</c:v>
                </c:pt>
                <c:pt idx="304">
                  <c:v>40737</c:v>
                </c:pt>
                <c:pt idx="305">
                  <c:v>40768</c:v>
                </c:pt>
                <c:pt idx="306">
                  <c:v>40799</c:v>
                </c:pt>
                <c:pt idx="307">
                  <c:v>40829</c:v>
                </c:pt>
                <c:pt idx="308">
                  <c:v>40860</c:v>
                </c:pt>
                <c:pt idx="309">
                  <c:v>40890</c:v>
                </c:pt>
                <c:pt idx="310">
                  <c:v>40921</c:v>
                </c:pt>
                <c:pt idx="311">
                  <c:v>40952</c:v>
                </c:pt>
                <c:pt idx="312">
                  <c:v>40981</c:v>
                </c:pt>
                <c:pt idx="313">
                  <c:v>41012</c:v>
                </c:pt>
                <c:pt idx="314">
                  <c:v>41042</c:v>
                </c:pt>
                <c:pt idx="315">
                  <c:v>41073</c:v>
                </c:pt>
                <c:pt idx="316">
                  <c:v>41103</c:v>
                </c:pt>
                <c:pt idx="317">
                  <c:v>41134</c:v>
                </c:pt>
                <c:pt idx="318">
                  <c:v>41165</c:v>
                </c:pt>
                <c:pt idx="319">
                  <c:v>41195</c:v>
                </c:pt>
                <c:pt idx="320">
                  <c:v>41226</c:v>
                </c:pt>
                <c:pt idx="321">
                  <c:v>41256</c:v>
                </c:pt>
                <c:pt idx="322">
                  <c:v>41287</c:v>
                </c:pt>
                <c:pt idx="323">
                  <c:v>41318</c:v>
                </c:pt>
                <c:pt idx="324">
                  <c:v>41346</c:v>
                </c:pt>
                <c:pt idx="325">
                  <c:v>41377</c:v>
                </c:pt>
                <c:pt idx="326">
                  <c:v>41407</c:v>
                </c:pt>
                <c:pt idx="327">
                  <c:v>41438</c:v>
                </c:pt>
                <c:pt idx="328">
                  <c:v>41468</c:v>
                </c:pt>
                <c:pt idx="329">
                  <c:v>41499</c:v>
                </c:pt>
                <c:pt idx="330">
                  <c:v>41530</c:v>
                </c:pt>
                <c:pt idx="331">
                  <c:v>41560</c:v>
                </c:pt>
                <c:pt idx="332">
                  <c:v>41591</c:v>
                </c:pt>
                <c:pt idx="333">
                  <c:v>41621</c:v>
                </c:pt>
                <c:pt idx="334">
                  <c:v>41652</c:v>
                </c:pt>
                <c:pt idx="335">
                  <c:v>41683</c:v>
                </c:pt>
                <c:pt idx="336">
                  <c:v>41711</c:v>
                </c:pt>
                <c:pt idx="337">
                  <c:v>41742</c:v>
                </c:pt>
                <c:pt idx="338">
                  <c:v>41772</c:v>
                </c:pt>
                <c:pt idx="339">
                  <c:v>41803</c:v>
                </c:pt>
                <c:pt idx="340">
                  <c:v>41833</c:v>
                </c:pt>
                <c:pt idx="341">
                  <c:v>41864</c:v>
                </c:pt>
                <c:pt idx="342">
                  <c:v>41895</c:v>
                </c:pt>
                <c:pt idx="343">
                  <c:v>41925</c:v>
                </c:pt>
                <c:pt idx="344">
                  <c:v>41956</c:v>
                </c:pt>
                <c:pt idx="345">
                  <c:v>41986</c:v>
                </c:pt>
                <c:pt idx="346">
                  <c:v>42017</c:v>
                </c:pt>
                <c:pt idx="347">
                  <c:v>42048</c:v>
                </c:pt>
                <c:pt idx="348">
                  <c:v>42076</c:v>
                </c:pt>
                <c:pt idx="349">
                  <c:v>42107</c:v>
                </c:pt>
              </c:numCache>
            </c:numRef>
          </c:cat>
          <c:val>
            <c:numRef>
              <c:f>MICROSOFT!$C$7:$MN$7</c:f>
              <c:numCache>
                <c:formatCode>General</c:formatCode>
                <c:ptCount val="350"/>
                <c:pt idx="0">
                  <c:v>9.7200000000000009E-2</c:v>
                </c:pt>
                <c:pt idx="1">
                  <c:v>9.98E-2</c:v>
                </c:pt>
                <c:pt idx="2">
                  <c:v>0.112</c:v>
                </c:pt>
                <c:pt idx="3">
                  <c:v>0.10940000000000001</c:v>
                </c:pt>
                <c:pt idx="4">
                  <c:v>9.7200000000000009E-2</c:v>
                </c:pt>
                <c:pt idx="5">
                  <c:v>0.1033</c:v>
                </c:pt>
                <c:pt idx="6">
                  <c:v>9.8100000000000007E-2</c:v>
                </c:pt>
                <c:pt idx="7">
                  <c:v>0.11550000000000001</c:v>
                </c:pt>
                <c:pt idx="8">
                  <c:v>0.14630000000000001</c:v>
                </c:pt>
                <c:pt idx="9">
                  <c:v>0.1641</c:v>
                </c:pt>
                <c:pt idx="10">
                  <c:v>0.2084</c:v>
                </c:pt>
                <c:pt idx="11">
                  <c:v>0.26390000000000002</c:v>
                </c:pt>
                <c:pt idx="12">
                  <c:v>0.28739999999999999</c:v>
                </c:pt>
                <c:pt idx="13">
                  <c:v>0.32120000000000004</c:v>
                </c:pt>
                <c:pt idx="14">
                  <c:v>0.42280000000000001</c:v>
                </c:pt>
                <c:pt idx="15">
                  <c:v>0.3412</c:v>
                </c:pt>
                <c:pt idx="16">
                  <c:v>0.34470000000000001</c:v>
                </c:pt>
                <c:pt idx="17">
                  <c:v>0.35770000000000002</c:v>
                </c:pt>
                <c:pt idx="18">
                  <c:v>0.4037</c:v>
                </c:pt>
                <c:pt idx="19">
                  <c:v>0.50870000000000004</c:v>
                </c:pt>
                <c:pt idx="20">
                  <c:v>0.33510000000000001</c:v>
                </c:pt>
                <c:pt idx="21">
                  <c:v>0.33340000000000003</c:v>
                </c:pt>
                <c:pt idx="22">
                  <c:v>0.39410000000000001</c:v>
                </c:pt>
                <c:pt idx="23">
                  <c:v>0.38370000000000004</c:v>
                </c:pt>
                <c:pt idx="24">
                  <c:v>0.43410000000000004</c:v>
                </c:pt>
                <c:pt idx="25">
                  <c:v>0.39590000000000003</c:v>
                </c:pt>
                <c:pt idx="26">
                  <c:v>0.39410000000000001</c:v>
                </c:pt>
                <c:pt idx="27">
                  <c:v>0.43320000000000003</c:v>
                </c:pt>
                <c:pt idx="28">
                  <c:v>0.46360000000000001</c:v>
                </c:pt>
                <c:pt idx="29">
                  <c:v>0.36110000000000003</c:v>
                </c:pt>
                <c:pt idx="30">
                  <c:v>0.375</c:v>
                </c:pt>
                <c:pt idx="31">
                  <c:v>0.35770000000000002</c:v>
                </c:pt>
                <c:pt idx="32">
                  <c:v>0.33080000000000004</c:v>
                </c:pt>
                <c:pt idx="33">
                  <c:v>0.33160000000000001</c:v>
                </c:pt>
                <c:pt idx="34">
                  <c:v>0.36810000000000004</c:v>
                </c:pt>
                <c:pt idx="35">
                  <c:v>0.4254</c:v>
                </c:pt>
                <c:pt idx="36">
                  <c:v>0.3664</c:v>
                </c:pt>
                <c:pt idx="37">
                  <c:v>0.33860000000000001</c:v>
                </c:pt>
                <c:pt idx="38">
                  <c:v>0.37680000000000002</c:v>
                </c:pt>
                <c:pt idx="39">
                  <c:v>0.39760000000000001</c:v>
                </c:pt>
                <c:pt idx="40">
                  <c:v>0.36810000000000004</c:v>
                </c:pt>
                <c:pt idx="41">
                  <c:v>0.40110000000000001</c:v>
                </c:pt>
                <c:pt idx="42">
                  <c:v>0.43230000000000002</c:v>
                </c:pt>
                <c:pt idx="43">
                  <c:v>0.51050000000000006</c:v>
                </c:pt>
                <c:pt idx="44">
                  <c:v>0.61199999999999999</c:v>
                </c:pt>
                <c:pt idx="45">
                  <c:v>0.55559999999999998</c:v>
                </c:pt>
                <c:pt idx="46">
                  <c:v>0.59820000000000007</c:v>
                </c:pt>
                <c:pt idx="47">
                  <c:v>0.65810000000000002</c:v>
                </c:pt>
                <c:pt idx="48">
                  <c:v>0.7379</c:v>
                </c:pt>
                <c:pt idx="49">
                  <c:v>0.83860000000000001</c:v>
                </c:pt>
                <c:pt idx="50">
                  <c:v>0.90980000000000005</c:v>
                </c:pt>
                <c:pt idx="51">
                  <c:v>1.0626</c:v>
                </c:pt>
                <c:pt idx="52">
                  <c:v>1.0886</c:v>
                </c:pt>
                <c:pt idx="53">
                  <c:v>0.90290000000000004</c:v>
                </c:pt>
                <c:pt idx="54">
                  <c:v>0.79870000000000008</c:v>
                </c:pt>
                <c:pt idx="55">
                  <c:v>0.79170000000000007</c:v>
                </c:pt>
                <c:pt idx="56">
                  <c:v>0.95320000000000005</c:v>
                </c:pt>
                <c:pt idx="57">
                  <c:v>1.0105</c:v>
                </c:pt>
                <c:pt idx="58">
                  <c:v>1.0834000000000001</c:v>
                </c:pt>
                <c:pt idx="59">
                  <c:v>1.4654</c:v>
                </c:pt>
                <c:pt idx="60">
                  <c:v>1.3960000000000001</c:v>
                </c:pt>
                <c:pt idx="61">
                  <c:v>1.4897</c:v>
                </c:pt>
                <c:pt idx="62">
                  <c:v>1.4324000000000001</c:v>
                </c:pt>
                <c:pt idx="63">
                  <c:v>1.5418000000000001</c:v>
                </c:pt>
                <c:pt idx="64">
                  <c:v>1.4167000000000001</c:v>
                </c:pt>
                <c:pt idx="65">
                  <c:v>1.7188000000000001</c:v>
                </c:pt>
                <c:pt idx="66">
                  <c:v>1.7293000000000001</c:v>
                </c:pt>
                <c:pt idx="67">
                  <c:v>1.8673000000000002</c:v>
                </c:pt>
                <c:pt idx="68">
                  <c:v>2.1043000000000003</c:v>
                </c:pt>
                <c:pt idx="69">
                  <c:v>2.1251000000000002</c:v>
                </c:pt>
                <c:pt idx="70">
                  <c:v>2.6486000000000001</c:v>
                </c:pt>
                <c:pt idx="71">
                  <c:v>2.5522</c:v>
                </c:pt>
                <c:pt idx="72">
                  <c:v>2.5209999999999999</c:v>
                </c:pt>
                <c:pt idx="73">
                  <c:v>2.448</c:v>
                </c:pt>
                <c:pt idx="74">
                  <c:v>2.3491</c:v>
                </c:pt>
                <c:pt idx="75">
                  <c:v>2.3439000000000001</c:v>
                </c:pt>
                <c:pt idx="76">
                  <c:v>2.1875</c:v>
                </c:pt>
                <c:pt idx="77">
                  <c:v>2.2148000000000003</c:v>
                </c:pt>
                <c:pt idx="78">
                  <c:v>2.4609000000000001</c:v>
                </c:pt>
                <c:pt idx="79">
                  <c:v>2.6328</c:v>
                </c:pt>
                <c:pt idx="80">
                  <c:v>2.9141000000000004</c:v>
                </c:pt>
                <c:pt idx="81">
                  <c:v>2.6992000000000003</c:v>
                </c:pt>
                <c:pt idx="82">
                  <c:v>2.8516000000000004</c:v>
                </c:pt>
                <c:pt idx="83">
                  <c:v>2.6133000000000002</c:v>
                </c:pt>
                <c:pt idx="84">
                  <c:v>2.7813000000000003</c:v>
                </c:pt>
                <c:pt idx="85">
                  <c:v>2.7773000000000003</c:v>
                </c:pt>
                <c:pt idx="86">
                  <c:v>2.6797</c:v>
                </c:pt>
                <c:pt idx="87">
                  <c:v>2.7930000000000001</c:v>
                </c:pt>
                <c:pt idx="88">
                  <c:v>2.5859000000000001</c:v>
                </c:pt>
                <c:pt idx="89">
                  <c:v>2.3515999999999999</c:v>
                </c:pt>
                <c:pt idx="90">
                  <c:v>2.3867000000000003</c:v>
                </c:pt>
                <c:pt idx="91">
                  <c:v>2.6015999999999999</c:v>
                </c:pt>
                <c:pt idx="92">
                  <c:v>2.5586000000000002</c:v>
                </c:pt>
                <c:pt idx="93">
                  <c:v>2.5430000000000001</c:v>
                </c:pt>
                <c:pt idx="94">
                  <c:v>2.6680000000000001</c:v>
                </c:pt>
                <c:pt idx="95">
                  <c:v>2.4609000000000001</c:v>
                </c:pt>
                <c:pt idx="96">
                  <c:v>2.5547</c:v>
                </c:pt>
                <c:pt idx="97">
                  <c:v>2.6523000000000003</c:v>
                </c:pt>
                <c:pt idx="98">
                  <c:v>3.0156000000000001</c:v>
                </c:pt>
                <c:pt idx="99">
                  <c:v>3.3047</c:v>
                </c:pt>
                <c:pt idx="100">
                  <c:v>3.0937000000000001</c:v>
                </c:pt>
                <c:pt idx="101">
                  <c:v>3.4531000000000001</c:v>
                </c:pt>
                <c:pt idx="102">
                  <c:v>3.5977000000000001</c:v>
                </c:pt>
                <c:pt idx="103">
                  <c:v>3.5781000000000001</c:v>
                </c:pt>
                <c:pt idx="104">
                  <c:v>3.8906000000000001</c:v>
                </c:pt>
                <c:pt idx="105">
                  <c:v>3.9219000000000004</c:v>
                </c:pt>
                <c:pt idx="106">
                  <c:v>3.9219000000000004</c:v>
                </c:pt>
                <c:pt idx="107">
                  <c:v>3.875</c:v>
                </c:pt>
                <c:pt idx="108">
                  <c:v>4.3125</c:v>
                </c:pt>
                <c:pt idx="109">
                  <c:v>4.5312000000000001</c:v>
                </c:pt>
                <c:pt idx="110">
                  <c:v>5.0468999999999999</c:v>
                </c:pt>
                <c:pt idx="111">
                  <c:v>5.2422000000000004</c:v>
                </c:pt>
                <c:pt idx="112">
                  <c:v>6.2578000000000005</c:v>
                </c:pt>
                <c:pt idx="113">
                  <c:v>6.0312000000000001</c:v>
                </c:pt>
                <c:pt idx="114">
                  <c:v>6.0078000000000005</c:v>
                </c:pt>
                <c:pt idx="115">
                  <c:v>5.3906000000000001</c:v>
                </c:pt>
                <c:pt idx="116">
                  <c:v>6.0194999999999999</c:v>
                </c:pt>
                <c:pt idx="117">
                  <c:v>5.7343999999999999</c:v>
                </c:pt>
                <c:pt idx="118">
                  <c:v>5.3593999999999999</c:v>
                </c:pt>
                <c:pt idx="119">
                  <c:v>6.2266000000000004</c:v>
                </c:pt>
                <c:pt idx="120">
                  <c:v>6.3047000000000004</c:v>
                </c:pt>
                <c:pt idx="121">
                  <c:v>6.3203000000000005</c:v>
                </c:pt>
                <c:pt idx="122">
                  <c:v>7.4141000000000004</c:v>
                </c:pt>
                <c:pt idx="123">
                  <c:v>7.7891000000000004</c:v>
                </c:pt>
                <c:pt idx="124">
                  <c:v>7.0234000000000005</c:v>
                </c:pt>
                <c:pt idx="125">
                  <c:v>7.7187000000000001</c:v>
                </c:pt>
                <c:pt idx="126">
                  <c:v>8.1875</c:v>
                </c:pt>
                <c:pt idx="127">
                  <c:v>8.5702999999999996</c:v>
                </c:pt>
                <c:pt idx="128">
                  <c:v>9.0625</c:v>
                </c:pt>
                <c:pt idx="129">
                  <c:v>10</c:v>
                </c:pt>
                <c:pt idx="130">
                  <c:v>10.4688</c:v>
                </c:pt>
                <c:pt idx="131">
                  <c:v>12.5</c:v>
                </c:pt>
                <c:pt idx="132">
                  <c:v>12.453100000000001</c:v>
                </c:pt>
                <c:pt idx="133">
                  <c:v>11.875</c:v>
                </c:pt>
                <c:pt idx="134">
                  <c:v>14.7188</c:v>
                </c:pt>
                <c:pt idx="135">
                  <c:v>16.203099999999999</c:v>
                </c:pt>
                <c:pt idx="136">
                  <c:v>16.218700000000002</c:v>
                </c:pt>
                <c:pt idx="137">
                  <c:v>17.0078</c:v>
                </c:pt>
                <c:pt idx="138">
                  <c:v>17.2422</c:v>
                </c:pt>
                <c:pt idx="139">
                  <c:v>17.093800000000002</c:v>
                </c:pt>
                <c:pt idx="140">
                  <c:v>16.4453</c:v>
                </c:pt>
                <c:pt idx="141">
                  <c:v>17.093800000000002</c:v>
                </c:pt>
                <c:pt idx="142">
                  <c:v>16.515599999999999</c:v>
                </c:pt>
                <c:pt idx="143">
                  <c:v>19.6875</c:v>
                </c:pt>
                <c:pt idx="144">
                  <c:v>20.593800000000002</c:v>
                </c:pt>
                <c:pt idx="145">
                  <c:v>22.156300000000002</c:v>
                </c:pt>
                <c:pt idx="146">
                  <c:v>21.734400000000001</c:v>
                </c:pt>
                <c:pt idx="147">
                  <c:v>21.4375</c:v>
                </c:pt>
                <c:pt idx="148">
                  <c:v>29.390600000000003</c:v>
                </c:pt>
                <c:pt idx="149">
                  <c:v>25.984400000000001</c:v>
                </c:pt>
                <c:pt idx="150">
                  <c:v>26.0625</c:v>
                </c:pt>
                <c:pt idx="151">
                  <c:v>24.109400000000001</c:v>
                </c:pt>
                <c:pt idx="152">
                  <c:v>27.5</c:v>
                </c:pt>
                <c:pt idx="153">
                  <c:v>33.5</c:v>
                </c:pt>
                <c:pt idx="154">
                  <c:v>35.953099999999999</c:v>
                </c:pt>
                <c:pt idx="155">
                  <c:v>39.4375</c:v>
                </c:pt>
                <c:pt idx="156">
                  <c:v>40.046900000000001</c:v>
                </c:pt>
                <c:pt idx="157">
                  <c:v>45.0625</c:v>
                </c:pt>
                <c:pt idx="158">
                  <c:v>39.5625</c:v>
                </c:pt>
                <c:pt idx="159">
                  <c:v>39.0625</c:v>
                </c:pt>
                <c:pt idx="160">
                  <c:v>46.8125</c:v>
                </c:pt>
                <c:pt idx="161">
                  <c:v>42.343800000000002</c:v>
                </c:pt>
                <c:pt idx="162">
                  <c:v>46.9375</c:v>
                </c:pt>
                <c:pt idx="163">
                  <c:v>45.531300000000002</c:v>
                </c:pt>
                <c:pt idx="164">
                  <c:v>44.593800000000002</c:v>
                </c:pt>
                <c:pt idx="165">
                  <c:v>48.3125</c:v>
                </c:pt>
                <c:pt idx="166">
                  <c:v>53.906300000000002</c:v>
                </c:pt>
                <c:pt idx="167">
                  <c:v>49.968800000000002</c:v>
                </c:pt>
                <c:pt idx="168">
                  <c:v>49</c:v>
                </c:pt>
                <c:pt idx="169">
                  <c:v>39.625</c:v>
                </c:pt>
                <c:pt idx="170">
                  <c:v>34.406300000000002</c:v>
                </c:pt>
                <c:pt idx="171">
                  <c:v>33.9375</c:v>
                </c:pt>
                <c:pt idx="172">
                  <c:v>39.968800000000002</c:v>
                </c:pt>
                <c:pt idx="173">
                  <c:v>36.218800000000002</c:v>
                </c:pt>
                <c:pt idx="174">
                  <c:v>34.125</c:v>
                </c:pt>
                <c:pt idx="175">
                  <c:v>26.875</c:v>
                </c:pt>
                <c:pt idx="176">
                  <c:v>33.218800000000002</c:v>
                </c:pt>
                <c:pt idx="177">
                  <c:v>28.625</c:v>
                </c:pt>
                <c:pt idx="178">
                  <c:v>26.75</c:v>
                </c:pt>
                <c:pt idx="179">
                  <c:v>29.093800000000002</c:v>
                </c:pt>
                <c:pt idx="180">
                  <c:v>27.093800000000002</c:v>
                </c:pt>
                <c:pt idx="181">
                  <c:v>31.09</c:v>
                </c:pt>
                <c:pt idx="182">
                  <c:v>34.700000000000003</c:v>
                </c:pt>
                <c:pt idx="183">
                  <c:v>35.344999999999999</c:v>
                </c:pt>
                <c:pt idx="184">
                  <c:v>35.67</c:v>
                </c:pt>
                <c:pt idx="185">
                  <c:v>32.914999999999999</c:v>
                </c:pt>
                <c:pt idx="186">
                  <c:v>28.790000000000003</c:v>
                </c:pt>
                <c:pt idx="187">
                  <c:v>28.19</c:v>
                </c:pt>
                <c:pt idx="188">
                  <c:v>33.950000000000003</c:v>
                </c:pt>
                <c:pt idx="189">
                  <c:v>33.135000000000005</c:v>
                </c:pt>
                <c:pt idx="190">
                  <c:v>34.305</c:v>
                </c:pt>
                <c:pt idx="191">
                  <c:v>30.91</c:v>
                </c:pt>
                <c:pt idx="192">
                  <c:v>31.05</c:v>
                </c:pt>
                <c:pt idx="193">
                  <c:v>27.965</c:v>
                </c:pt>
                <c:pt idx="194">
                  <c:v>26.345000000000002</c:v>
                </c:pt>
                <c:pt idx="195">
                  <c:v>27.110000000000003</c:v>
                </c:pt>
                <c:pt idx="196">
                  <c:v>25.93</c:v>
                </c:pt>
                <c:pt idx="197">
                  <c:v>23.525000000000002</c:v>
                </c:pt>
                <c:pt idx="198">
                  <c:v>23.955000000000002</c:v>
                </c:pt>
                <c:pt idx="199">
                  <c:v>24.435000000000002</c:v>
                </c:pt>
                <c:pt idx="200">
                  <c:v>27.68</c:v>
                </c:pt>
                <c:pt idx="201">
                  <c:v>26.25</c:v>
                </c:pt>
                <c:pt idx="202">
                  <c:v>28.195</c:v>
                </c:pt>
                <c:pt idx="203">
                  <c:v>23.495000000000001</c:v>
                </c:pt>
                <c:pt idx="204">
                  <c:v>24.67</c:v>
                </c:pt>
                <c:pt idx="205">
                  <c:v>24.200000000000003</c:v>
                </c:pt>
                <c:pt idx="206">
                  <c:v>25.990000000000002</c:v>
                </c:pt>
                <c:pt idx="207">
                  <c:v>24.650000000000002</c:v>
                </c:pt>
                <c:pt idx="208">
                  <c:v>27.309000000000001</c:v>
                </c:pt>
                <c:pt idx="209">
                  <c:v>25.6</c:v>
                </c:pt>
                <c:pt idx="210">
                  <c:v>28.34</c:v>
                </c:pt>
                <c:pt idx="211">
                  <c:v>28.78</c:v>
                </c:pt>
                <c:pt idx="212">
                  <c:v>25.69</c:v>
                </c:pt>
                <c:pt idx="213">
                  <c:v>26.650000000000002</c:v>
                </c:pt>
                <c:pt idx="214">
                  <c:v>27.43</c:v>
                </c:pt>
                <c:pt idx="215">
                  <c:v>26.59</c:v>
                </c:pt>
                <c:pt idx="216">
                  <c:v>25.380000000000003</c:v>
                </c:pt>
                <c:pt idx="217">
                  <c:v>25.450000000000003</c:v>
                </c:pt>
                <c:pt idx="218">
                  <c:v>26.1</c:v>
                </c:pt>
                <c:pt idx="219">
                  <c:v>26.77</c:v>
                </c:pt>
                <c:pt idx="220">
                  <c:v>27.6</c:v>
                </c:pt>
                <c:pt idx="221">
                  <c:v>27.02</c:v>
                </c:pt>
                <c:pt idx="222">
                  <c:v>27.25</c:v>
                </c:pt>
                <c:pt idx="223">
                  <c:v>28.03</c:v>
                </c:pt>
                <c:pt idx="224">
                  <c:v>29.970000000000002</c:v>
                </c:pt>
                <c:pt idx="225">
                  <c:v>27.25</c:v>
                </c:pt>
                <c:pt idx="226">
                  <c:v>26.27</c:v>
                </c:pt>
                <c:pt idx="227">
                  <c:v>25.970000000000002</c:v>
                </c:pt>
                <c:pt idx="228">
                  <c:v>25.09</c:v>
                </c:pt>
                <c:pt idx="229">
                  <c:v>25.040000000000003</c:v>
                </c:pt>
                <c:pt idx="230">
                  <c:v>25.3</c:v>
                </c:pt>
                <c:pt idx="231">
                  <c:v>25.310000000000002</c:v>
                </c:pt>
                <c:pt idx="232">
                  <c:v>25.66</c:v>
                </c:pt>
                <c:pt idx="233">
                  <c:v>27.05</c:v>
                </c:pt>
                <c:pt idx="234">
                  <c:v>26.48</c:v>
                </c:pt>
                <c:pt idx="235">
                  <c:v>24.59</c:v>
                </c:pt>
                <c:pt idx="236">
                  <c:v>27.28</c:v>
                </c:pt>
                <c:pt idx="237">
                  <c:v>27.130100000000002</c:v>
                </c:pt>
                <c:pt idx="238">
                  <c:v>27.19</c:v>
                </c:pt>
                <c:pt idx="239">
                  <c:v>26.39</c:v>
                </c:pt>
                <c:pt idx="240">
                  <c:v>27.110000000000003</c:v>
                </c:pt>
                <c:pt idx="241">
                  <c:v>27.07</c:v>
                </c:pt>
                <c:pt idx="242">
                  <c:v>23.17</c:v>
                </c:pt>
                <c:pt idx="243">
                  <c:v>21.51</c:v>
                </c:pt>
                <c:pt idx="244">
                  <c:v>22.26</c:v>
                </c:pt>
                <c:pt idx="245">
                  <c:v>24.43</c:v>
                </c:pt>
                <c:pt idx="246">
                  <c:v>25.98</c:v>
                </c:pt>
                <c:pt idx="247">
                  <c:v>28.37</c:v>
                </c:pt>
                <c:pt idx="248">
                  <c:v>29.35</c:v>
                </c:pt>
                <c:pt idx="249">
                  <c:v>29.55</c:v>
                </c:pt>
                <c:pt idx="250">
                  <c:v>31.21</c:v>
                </c:pt>
                <c:pt idx="251">
                  <c:v>29.03</c:v>
                </c:pt>
                <c:pt idx="252">
                  <c:v>26.720000000000002</c:v>
                </c:pt>
                <c:pt idx="253">
                  <c:v>28.610000000000003</c:v>
                </c:pt>
                <c:pt idx="254">
                  <c:v>30.89</c:v>
                </c:pt>
                <c:pt idx="255">
                  <c:v>30.39</c:v>
                </c:pt>
                <c:pt idx="256">
                  <c:v>29.82</c:v>
                </c:pt>
                <c:pt idx="257">
                  <c:v>28.630000000000003</c:v>
                </c:pt>
                <c:pt idx="258">
                  <c:v>29.16</c:v>
                </c:pt>
                <c:pt idx="259">
                  <c:v>30.17</c:v>
                </c:pt>
                <c:pt idx="260">
                  <c:v>34.46</c:v>
                </c:pt>
                <c:pt idx="261">
                  <c:v>35.22</c:v>
                </c:pt>
                <c:pt idx="262">
                  <c:v>33.910000000000004</c:v>
                </c:pt>
                <c:pt idx="263">
                  <c:v>28.96</c:v>
                </c:pt>
                <c:pt idx="264">
                  <c:v>28.62</c:v>
                </c:pt>
                <c:pt idx="265">
                  <c:v>28.28</c:v>
                </c:pt>
                <c:pt idx="266">
                  <c:v>29.78</c:v>
                </c:pt>
                <c:pt idx="267">
                  <c:v>29.07</c:v>
                </c:pt>
                <c:pt idx="268">
                  <c:v>25.25</c:v>
                </c:pt>
                <c:pt idx="269">
                  <c:v>27.91</c:v>
                </c:pt>
                <c:pt idx="270">
                  <c:v>27.62</c:v>
                </c:pt>
                <c:pt idx="271">
                  <c:v>25.5</c:v>
                </c:pt>
                <c:pt idx="272">
                  <c:v>21.25</c:v>
                </c:pt>
                <c:pt idx="273">
                  <c:v>19.36</c:v>
                </c:pt>
                <c:pt idx="274">
                  <c:v>19.82</c:v>
                </c:pt>
                <c:pt idx="275">
                  <c:v>19.09</c:v>
                </c:pt>
                <c:pt idx="276">
                  <c:v>16.650000000000002</c:v>
                </c:pt>
                <c:pt idx="277">
                  <c:v>19.59</c:v>
                </c:pt>
                <c:pt idx="278">
                  <c:v>19.75</c:v>
                </c:pt>
                <c:pt idx="279">
                  <c:v>23.330000000000002</c:v>
                </c:pt>
                <c:pt idx="280">
                  <c:v>23.23</c:v>
                </c:pt>
                <c:pt idx="281">
                  <c:v>23.62</c:v>
                </c:pt>
                <c:pt idx="282">
                  <c:v>24.86</c:v>
                </c:pt>
                <c:pt idx="283">
                  <c:v>25.810000000000002</c:v>
                </c:pt>
                <c:pt idx="284">
                  <c:v>29.630000000000003</c:v>
                </c:pt>
                <c:pt idx="285">
                  <c:v>29.85</c:v>
                </c:pt>
                <c:pt idx="286">
                  <c:v>30.35</c:v>
                </c:pt>
                <c:pt idx="287">
                  <c:v>27.93</c:v>
                </c:pt>
                <c:pt idx="288">
                  <c:v>29.270000000000003</c:v>
                </c:pt>
                <c:pt idx="289">
                  <c:v>30.450000000000003</c:v>
                </c:pt>
                <c:pt idx="290">
                  <c:v>29.240000000000002</c:v>
                </c:pt>
                <c:pt idx="291">
                  <c:v>25.66</c:v>
                </c:pt>
                <c:pt idx="292">
                  <c:v>25.130000000000003</c:v>
                </c:pt>
                <c:pt idx="293">
                  <c:v>24.400000000000002</c:v>
                </c:pt>
                <c:pt idx="294">
                  <c:v>25.11</c:v>
                </c:pt>
                <c:pt idx="295">
                  <c:v>25.34</c:v>
                </c:pt>
                <c:pt idx="296">
                  <c:v>26.27</c:v>
                </c:pt>
                <c:pt idx="297">
                  <c:v>27.245000000000001</c:v>
                </c:pt>
                <c:pt idx="298">
                  <c:v>28.19</c:v>
                </c:pt>
                <c:pt idx="299">
                  <c:v>27.25</c:v>
                </c:pt>
                <c:pt idx="300">
                  <c:v>25.68</c:v>
                </c:pt>
                <c:pt idx="301">
                  <c:v>25.630000000000003</c:v>
                </c:pt>
                <c:pt idx="302">
                  <c:v>25.03</c:v>
                </c:pt>
                <c:pt idx="303">
                  <c:v>24.040000000000003</c:v>
                </c:pt>
                <c:pt idx="304">
                  <c:v>26.630000000000003</c:v>
                </c:pt>
                <c:pt idx="305">
                  <c:v>25.1</c:v>
                </c:pt>
                <c:pt idx="306">
                  <c:v>26.040000000000003</c:v>
                </c:pt>
                <c:pt idx="307">
                  <c:v>27.18</c:v>
                </c:pt>
                <c:pt idx="308">
                  <c:v>26.91</c:v>
                </c:pt>
                <c:pt idx="309">
                  <c:v>25.76</c:v>
                </c:pt>
                <c:pt idx="310">
                  <c:v>28.25</c:v>
                </c:pt>
                <c:pt idx="311">
                  <c:v>30.580000000000002</c:v>
                </c:pt>
                <c:pt idx="312">
                  <c:v>32.67</c:v>
                </c:pt>
                <c:pt idx="313">
                  <c:v>30.810000000000002</c:v>
                </c:pt>
                <c:pt idx="314">
                  <c:v>31.16</c:v>
                </c:pt>
                <c:pt idx="315">
                  <c:v>29.130000000000003</c:v>
                </c:pt>
                <c:pt idx="316">
                  <c:v>29.39</c:v>
                </c:pt>
                <c:pt idx="317">
                  <c:v>30.39</c:v>
                </c:pt>
                <c:pt idx="318">
                  <c:v>30.935000000000002</c:v>
                </c:pt>
                <c:pt idx="319">
                  <c:v>29.200000000000003</c:v>
                </c:pt>
                <c:pt idx="320">
                  <c:v>27.089500000000001</c:v>
                </c:pt>
                <c:pt idx="321">
                  <c:v>27.110000000000003</c:v>
                </c:pt>
                <c:pt idx="322">
                  <c:v>26.830000000000002</c:v>
                </c:pt>
                <c:pt idx="323">
                  <c:v>28.03</c:v>
                </c:pt>
                <c:pt idx="324">
                  <c:v>27.915000000000003</c:v>
                </c:pt>
                <c:pt idx="325">
                  <c:v>28.790000000000003</c:v>
                </c:pt>
                <c:pt idx="326">
                  <c:v>33.03</c:v>
                </c:pt>
                <c:pt idx="327">
                  <c:v>34.715000000000003</c:v>
                </c:pt>
                <c:pt idx="328">
                  <c:v>35.67</c:v>
                </c:pt>
                <c:pt idx="329">
                  <c:v>32.230000000000004</c:v>
                </c:pt>
                <c:pt idx="330">
                  <c:v>33.03</c:v>
                </c:pt>
                <c:pt idx="331">
                  <c:v>34.130000000000003</c:v>
                </c:pt>
                <c:pt idx="332">
                  <c:v>38.155000000000001</c:v>
                </c:pt>
                <c:pt idx="333">
                  <c:v>36.690000000000005</c:v>
                </c:pt>
                <c:pt idx="334">
                  <c:v>34.980000000000004</c:v>
                </c:pt>
                <c:pt idx="335">
                  <c:v>37.61</c:v>
                </c:pt>
                <c:pt idx="336">
                  <c:v>37.89</c:v>
                </c:pt>
                <c:pt idx="337">
                  <c:v>39.209000000000003</c:v>
                </c:pt>
                <c:pt idx="338">
                  <c:v>40.42</c:v>
                </c:pt>
                <c:pt idx="339">
                  <c:v>41.230000000000004</c:v>
                </c:pt>
                <c:pt idx="340">
                  <c:v>42.09</c:v>
                </c:pt>
                <c:pt idx="341">
                  <c:v>44.080000000000005</c:v>
                </c:pt>
                <c:pt idx="342">
                  <c:v>46.695</c:v>
                </c:pt>
                <c:pt idx="343">
                  <c:v>43.65</c:v>
                </c:pt>
                <c:pt idx="344">
                  <c:v>49.61</c:v>
                </c:pt>
                <c:pt idx="345">
                  <c:v>46.95</c:v>
                </c:pt>
                <c:pt idx="346">
                  <c:v>46.355000000000004</c:v>
                </c:pt>
                <c:pt idx="347">
                  <c:v>43.870000000000005</c:v>
                </c:pt>
                <c:pt idx="348">
                  <c:v>41.38</c:v>
                </c:pt>
                <c:pt idx="349">
                  <c:v>41.760000000000005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97504"/>
        <c:axId val="124223872"/>
      </c:lineChart>
      <c:dateAx>
        <c:axId val="124197504"/>
        <c:scaling>
          <c:orientation val="minMax"/>
        </c:scaling>
        <c:delete val="0"/>
        <c:axPos val="b"/>
        <c:majorGridlines/>
        <c:numFmt formatCode="[$-C0A]mmmmm\-yy;@" sourceLinked="0"/>
        <c:majorTickMark val="out"/>
        <c:minorTickMark val="none"/>
        <c:tickLblPos val="nextTo"/>
        <c:crossAx val="124223872"/>
        <c:crosses val="autoZero"/>
        <c:auto val="1"/>
        <c:lblOffset val="100"/>
        <c:baseTimeUnit val="months"/>
      </c:dateAx>
      <c:valAx>
        <c:axId val="124223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241975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6486844009363695"/>
          <c:y val="5.60042985249600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6641843214574251E-2"/>
          <c:y val="5.2757793764988008E-2"/>
          <c:w val="0.92749425460573409"/>
          <c:h val="0.83227024679469019"/>
        </c:manualLayout>
      </c:layout>
      <c:lineChart>
        <c:grouping val="standard"/>
        <c:varyColors val="0"/>
        <c:ser>
          <c:idx val="0"/>
          <c:order val="0"/>
          <c:tx>
            <c:strRef>
              <c:f>MICROSOFT!$B$8</c:f>
              <c:strCache>
                <c:ptCount val="1"/>
                <c:pt idx="0">
                  <c:v>TOTAL RETURN MICROSOFT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MICROSOFT!$C$5:$MN$5</c:f>
              <c:numCache>
                <c:formatCode>m/d/yyyy</c:formatCode>
                <c:ptCount val="350"/>
                <c:pt idx="0">
                  <c:v>31484</c:v>
                </c:pt>
                <c:pt idx="1">
                  <c:v>31515</c:v>
                </c:pt>
                <c:pt idx="2">
                  <c:v>31545</c:v>
                </c:pt>
                <c:pt idx="3">
                  <c:v>31576</c:v>
                </c:pt>
                <c:pt idx="4">
                  <c:v>31606</c:v>
                </c:pt>
                <c:pt idx="5">
                  <c:v>31637</c:v>
                </c:pt>
                <c:pt idx="6">
                  <c:v>31668</c:v>
                </c:pt>
                <c:pt idx="7">
                  <c:v>31698</c:v>
                </c:pt>
                <c:pt idx="8">
                  <c:v>31729</c:v>
                </c:pt>
                <c:pt idx="9">
                  <c:v>31759</c:v>
                </c:pt>
                <c:pt idx="10">
                  <c:v>31790</c:v>
                </c:pt>
                <c:pt idx="11">
                  <c:v>31821</c:v>
                </c:pt>
                <c:pt idx="12">
                  <c:v>31849</c:v>
                </c:pt>
                <c:pt idx="13">
                  <c:v>31880</c:v>
                </c:pt>
                <c:pt idx="14">
                  <c:v>31910</c:v>
                </c:pt>
                <c:pt idx="15">
                  <c:v>31941</c:v>
                </c:pt>
                <c:pt idx="16">
                  <c:v>31971</c:v>
                </c:pt>
                <c:pt idx="17">
                  <c:v>32002</c:v>
                </c:pt>
                <c:pt idx="18">
                  <c:v>32033</c:v>
                </c:pt>
                <c:pt idx="19">
                  <c:v>32063</c:v>
                </c:pt>
                <c:pt idx="20">
                  <c:v>32094</c:v>
                </c:pt>
                <c:pt idx="21">
                  <c:v>32124</c:v>
                </c:pt>
                <c:pt idx="22">
                  <c:v>32155</c:v>
                </c:pt>
                <c:pt idx="23">
                  <c:v>32186</c:v>
                </c:pt>
                <c:pt idx="24">
                  <c:v>32215</c:v>
                </c:pt>
                <c:pt idx="25">
                  <c:v>32246</c:v>
                </c:pt>
                <c:pt idx="26">
                  <c:v>32276</c:v>
                </c:pt>
                <c:pt idx="27">
                  <c:v>32307</c:v>
                </c:pt>
                <c:pt idx="28">
                  <c:v>32337</c:v>
                </c:pt>
                <c:pt idx="29">
                  <c:v>32368</c:v>
                </c:pt>
                <c:pt idx="30">
                  <c:v>32399</c:v>
                </c:pt>
                <c:pt idx="31">
                  <c:v>32429</c:v>
                </c:pt>
                <c:pt idx="32">
                  <c:v>32460</c:v>
                </c:pt>
                <c:pt idx="33">
                  <c:v>32490</c:v>
                </c:pt>
                <c:pt idx="34">
                  <c:v>32521</c:v>
                </c:pt>
                <c:pt idx="35">
                  <c:v>32552</c:v>
                </c:pt>
                <c:pt idx="36">
                  <c:v>32580</c:v>
                </c:pt>
                <c:pt idx="37">
                  <c:v>32611</c:v>
                </c:pt>
                <c:pt idx="38">
                  <c:v>32641</c:v>
                </c:pt>
                <c:pt idx="39">
                  <c:v>32672</c:v>
                </c:pt>
                <c:pt idx="40">
                  <c:v>32702</c:v>
                </c:pt>
                <c:pt idx="41">
                  <c:v>32733</c:v>
                </c:pt>
                <c:pt idx="42">
                  <c:v>32764</c:v>
                </c:pt>
                <c:pt idx="43">
                  <c:v>32794</c:v>
                </c:pt>
                <c:pt idx="44">
                  <c:v>32825</c:v>
                </c:pt>
                <c:pt idx="45">
                  <c:v>32855</c:v>
                </c:pt>
                <c:pt idx="46">
                  <c:v>32886</c:v>
                </c:pt>
                <c:pt idx="47">
                  <c:v>32917</c:v>
                </c:pt>
                <c:pt idx="48">
                  <c:v>32945</c:v>
                </c:pt>
                <c:pt idx="49">
                  <c:v>32976</c:v>
                </c:pt>
                <c:pt idx="50">
                  <c:v>33006</c:v>
                </c:pt>
                <c:pt idx="51">
                  <c:v>33037</c:v>
                </c:pt>
                <c:pt idx="52">
                  <c:v>33067</c:v>
                </c:pt>
                <c:pt idx="53">
                  <c:v>33098</c:v>
                </c:pt>
                <c:pt idx="54">
                  <c:v>33129</c:v>
                </c:pt>
                <c:pt idx="55">
                  <c:v>33159</c:v>
                </c:pt>
                <c:pt idx="56">
                  <c:v>33190</c:v>
                </c:pt>
                <c:pt idx="57">
                  <c:v>33220</c:v>
                </c:pt>
                <c:pt idx="58">
                  <c:v>33251</c:v>
                </c:pt>
                <c:pt idx="59">
                  <c:v>33282</c:v>
                </c:pt>
                <c:pt idx="60">
                  <c:v>33310</c:v>
                </c:pt>
                <c:pt idx="61">
                  <c:v>33341</c:v>
                </c:pt>
                <c:pt idx="62">
                  <c:v>33371</c:v>
                </c:pt>
                <c:pt idx="63">
                  <c:v>33402</c:v>
                </c:pt>
                <c:pt idx="64">
                  <c:v>33432</c:v>
                </c:pt>
                <c:pt idx="65">
                  <c:v>33463</c:v>
                </c:pt>
                <c:pt idx="66">
                  <c:v>33494</c:v>
                </c:pt>
                <c:pt idx="67">
                  <c:v>33524</c:v>
                </c:pt>
                <c:pt idx="68">
                  <c:v>33555</c:v>
                </c:pt>
                <c:pt idx="69">
                  <c:v>33585</c:v>
                </c:pt>
                <c:pt idx="70">
                  <c:v>33616</c:v>
                </c:pt>
                <c:pt idx="71">
                  <c:v>33647</c:v>
                </c:pt>
                <c:pt idx="72">
                  <c:v>33676</c:v>
                </c:pt>
                <c:pt idx="73">
                  <c:v>33707</c:v>
                </c:pt>
                <c:pt idx="74">
                  <c:v>33737</c:v>
                </c:pt>
                <c:pt idx="75">
                  <c:v>33768</c:v>
                </c:pt>
                <c:pt idx="76">
                  <c:v>33798</c:v>
                </c:pt>
                <c:pt idx="77">
                  <c:v>33829</c:v>
                </c:pt>
                <c:pt idx="78">
                  <c:v>33860</c:v>
                </c:pt>
                <c:pt idx="79">
                  <c:v>33890</c:v>
                </c:pt>
                <c:pt idx="80">
                  <c:v>33921</c:v>
                </c:pt>
                <c:pt idx="81">
                  <c:v>33951</c:v>
                </c:pt>
                <c:pt idx="82">
                  <c:v>33982</c:v>
                </c:pt>
                <c:pt idx="83">
                  <c:v>34013</c:v>
                </c:pt>
                <c:pt idx="84">
                  <c:v>34041</c:v>
                </c:pt>
                <c:pt idx="85">
                  <c:v>34072</c:v>
                </c:pt>
                <c:pt idx="86">
                  <c:v>34102</c:v>
                </c:pt>
                <c:pt idx="87">
                  <c:v>34133</c:v>
                </c:pt>
                <c:pt idx="88">
                  <c:v>34163</c:v>
                </c:pt>
                <c:pt idx="89">
                  <c:v>34194</c:v>
                </c:pt>
                <c:pt idx="90">
                  <c:v>34225</c:v>
                </c:pt>
                <c:pt idx="91">
                  <c:v>34255</c:v>
                </c:pt>
                <c:pt idx="92">
                  <c:v>34286</c:v>
                </c:pt>
                <c:pt idx="93">
                  <c:v>34316</c:v>
                </c:pt>
                <c:pt idx="94">
                  <c:v>34347</c:v>
                </c:pt>
                <c:pt idx="95">
                  <c:v>34378</c:v>
                </c:pt>
                <c:pt idx="96">
                  <c:v>34406</c:v>
                </c:pt>
                <c:pt idx="97">
                  <c:v>34437</c:v>
                </c:pt>
                <c:pt idx="98">
                  <c:v>34467</c:v>
                </c:pt>
                <c:pt idx="99">
                  <c:v>34498</c:v>
                </c:pt>
                <c:pt idx="100">
                  <c:v>34528</c:v>
                </c:pt>
                <c:pt idx="101">
                  <c:v>34559</c:v>
                </c:pt>
                <c:pt idx="102">
                  <c:v>34590</c:v>
                </c:pt>
                <c:pt idx="103">
                  <c:v>34620</c:v>
                </c:pt>
                <c:pt idx="104">
                  <c:v>34651</c:v>
                </c:pt>
                <c:pt idx="105">
                  <c:v>34681</c:v>
                </c:pt>
                <c:pt idx="106">
                  <c:v>34712</c:v>
                </c:pt>
                <c:pt idx="107">
                  <c:v>34743</c:v>
                </c:pt>
                <c:pt idx="108">
                  <c:v>34771</c:v>
                </c:pt>
                <c:pt idx="109">
                  <c:v>34802</c:v>
                </c:pt>
                <c:pt idx="110">
                  <c:v>34832</c:v>
                </c:pt>
                <c:pt idx="111">
                  <c:v>34863</c:v>
                </c:pt>
                <c:pt idx="112">
                  <c:v>34893</c:v>
                </c:pt>
                <c:pt idx="113">
                  <c:v>34924</c:v>
                </c:pt>
                <c:pt idx="114">
                  <c:v>34955</c:v>
                </c:pt>
                <c:pt idx="115">
                  <c:v>34985</c:v>
                </c:pt>
                <c:pt idx="116">
                  <c:v>35016</c:v>
                </c:pt>
                <c:pt idx="117">
                  <c:v>35046</c:v>
                </c:pt>
                <c:pt idx="118">
                  <c:v>35077</c:v>
                </c:pt>
                <c:pt idx="119">
                  <c:v>35108</c:v>
                </c:pt>
                <c:pt idx="120">
                  <c:v>35137</c:v>
                </c:pt>
                <c:pt idx="121">
                  <c:v>35168</c:v>
                </c:pt>
                <c:pt idx="122">
                  <c:v>35198</c:v>
                </c:pt>
                <c:pt idx="123">
                  <c:v>35229</c:v>
                </c:pt>
                <c:pt idx="124">
                  <c:v>35259</c:v>
                </c:pt>
                <c:pt idx="125">
                  <c:v>35290</c:v>
                </c:pt>
                <c:pt idx="126">
                  <c:v>35321</c:v>
                </c:pt>
                <c:pt idx="127">
                  <c:v>35351</c:v>
                </c:pt>
                <c:pt idx="128">
                  <c:v>35382</c:v>
                </c:pt>
                <c:pt idx="129">
                  <c:v>35412</c:v>
                </c:pt>
                <c:pt idx="130">
                  <c:v>35443</c:v>
                </c:pt>
                <c:pt idx="131">
                  <c:v>35474</c:v>
                </c:pt>
                <c:pt idx="132">
                  <c:v>35502</c:v>
                </c:pt>
                <c:pt idx="133">
                  <c:v>35533</c:v>
                </c:pt>
                <c:pt idx="134">
                  <c:v>35563</c:v>
                </c:pt>
                <c:pt idx="135">
                  <c:v>35594</c:v>
                </c:pt>
                <c:pt idx="136">
                  <c:v>35624</c:v>
                </c:pt>
                <c:pt idx="137">
                  <c:v>35655</c:v>
                </c:pt>
                <c:pt idx="138">
                  <c:v>35686</c:v>
                </c:pt>
                <c:pt idx="139">
                  <c:v>35716</c:v>
                </c:pt>
                <c:pt idx="140">
                  <c:v>35747</c:v>
                </c:pt>
                <c:pt idx="141">
                  <c:v>35777</c:v>
                </c:pt>
                <c:pt idx="142">
                  <c:v>35808</c:v>
                </c:pt>
                <c:pt idx="143">
                  <c:v>35839</c:v>
                </c:pt>
                <c:pt idx="144">
                  <c:v>35867</c:v>
                </c:pt>
                <c:pt idx="145">
                  <c:v>35898</c:v>
                </c:pt>
                <c:pt idx="146">
                  <c:v>35928</c:v>
                </c:pt>
                <c:pt idx="147">
                  <c:v>35959</c:v>
                </c:pt>
                <c:pt idx="148">
                  <c:v>35989</c:v>
                </c:pt>
                <c:pt idx="149">
                  <c:v>36020</c:v>
                </c:pt>
                <c:pt idx="150">
                  <c:v>36051</c:v>
                </c:pt>
                <c:pt idx="151">
                  <c:v>36081</c:v>
                </c:pt>
                <c:pt idx="152">
                  <c:v>36112</c:v>
                </c:pt>
                <c:pt idx="153">
                  <c:v>36142</c:v>
                </c:pt>
                <c:pt idx="154">
                  <c:v>36173</c:v>
                </c:pt>
                <c:pt idx="155">
                  <c:v>36204</c:v>
                </c:pt>
                <c:pt idx="156">
                  <c:v>36232</c:v>
                </c:pt>
                <c:pt idx="157">
                  <c:v>36263</c:v>
                </c:pt>
                <c:pt idx="158">
                  <c:v>36293</c:v>
                </c:pt>
                <c:pt idx="159">
                  <c:v>36324</c:v>
                </c:pt>
                <c:pt idx="160">
                  <c:v>36354</c:v>
                </c:pt>
                <c:pt idx="161">
                  <c:v>36385</c:v>
                </c:pt>
                <c:pt idx="162">
                  <c:v>36416</c:v>
                </c:pt>
                <c:pt idx="163">
                  <c:v>36446</c:v>
                </c:pt>
                <c:pt idx="164">
                  <c:v>36477</c:v>
                </c:pt>
                <c:pt idx="165">
                  <c:v>36507</c:v>
                </c:pt>
                <c:pt idx="166">
                  <c:v>36538</c:v>
                </c:pt>
                <c:pt idx="167">
                  <c:v>36569</c:v>
                </c:pt>
                <c:pt idx="168">
                  <c:v>36598</c:v>
                </c:pt>
                <c:pt idx="169">
                  <c:v>36629</c:v>
                </c:pt>
                <c:pt idx="170">
                  <c:v>36659</c:v>
                </c:pt>
                <c:pt idx="171">
                  <c:v>36690</c:v>
                </c:pt>
                <c:pt idx="172">
                  <c:v>36720</c:v>
                </c:pt>
                <c:pt idx="173">
                  <c:v>36751</c:v>
                </c:pt>
                <c:pt idx="174">
                  <c:v>36782</c:v>
                </c:pt>
                <c:pt idx="175">
                  <c:v>36812</c:v>
                </c:pt>
                <c:pt idx="176">
                  <c:v>36843</c:v>
                </c:pt>
                <c:pt idx="177">
                  <c:v>36873</c:v>
                </c:pt>
                <c:pt idx="178">
                  <c:v>36904</c:v>
                </c:pt>
                <c:pt idx="179">
                  <c:v>36935</c:v>
                </c:pt>
                <c:pt idx="180">
                  <c:v>36963</c:v>
                </c:pt>
                <c:pt idx="181">
                  <c:v>36994</c:v>
                </c:pt>
                <c:pt idx="182">
                  <c:v>37024</c:v>
                </c:pt>
                <c:pt idx="183">
                  <c:v>37055</c:v>
                </c:pt>
                <c:pt idx="184">
                  <c:v>37085</c:v>
                </c:pt>
                <c:pt idx="185">
                  <c:v>37116</c:v>
                </c:pt>
                <c:pt idx="186">
                  <c:v>37147</c:v>
                </c:pt>
                <c:pt idx="187">
                  <c:v>37177</c:v>
                </c:pt>
                <c:pt idx="188">
                  <c:v>37208</c:v>
                </c:pt>
                <c:pt idx="189">
                  <c:v>37238</c:v>
                </c:pt>
                <c:pt idx="190">
                  <c:v>37269</c:v>
                </c:pt>
                <c:pt idx="191">
                  <c:v>37300</c:v>
                </c:pt>
                <c:pt idx="192">
                  <c:v>37328</c:v>
                </c:pt>
                <c:pt idx="193">
                  <c:v>37359</c:v>
                </c:pt>
                <c:pt idx="194">
                  <c:v>37389</c:v>
                </c:pt>
                <c:pt idx="195">
                  <c:v>37420</c:v>
                </c:pt>
                <c:pt idx="196">
                  <c:v>37450</c:v>
                </c:pt>
                <c:pt idx="197">
                  <c:v>37481</c:v>
                </c:pt>
                <c:pt idx="198">
                  <c:v>37512</c:v>
                </c:pt>
                <c:pt idx="199">
                  <c:v>37542</c:v>
                </c:pt>
                <c:pt idx="200">
                  <c:v>37573</c:v>
                </c:pt>
                <c:pt idx="201">
                  <c:v>37603</c:v>
                </c:pt>
                <c:pt idx="202">
                  <c:v>37634</c:v>
                </c:pt>
                <c:pt idx="203">
                  <c:v>37665</c:v>
                </c:pt>
                <c:pt idx="204">
                  <c:v>37693</c:v>
                </c:pt>
                <c:pt idx="205">
                  <c:v>37724</c:v>
                </c:pt>
                <c:pt idx="206">
                  <c:v>37754</c:v>
                </c:pt>
                <c:pt idx="207">
                  <c:v>37785</c:v>
                </c:pt>
                <c:pt idx="208">
                  <c:v>37815</c:v>
                </c:pt>
                <c:pt idx="209">
                  <c:v>37846</c:v>
                </c:pt>
                <c:pt idx="210">
                  <c:v>37877</c:v>
                </c:pt>
                <c:pt idx="211">
                  <c:v>37907</c:v>
                </c:pt>
                <c:pt idx="212">
                  <c:v>37938</c:v>
                </c:pt>
                <c:pt idx="213">
                  <c:v>37968</c:v>
                </c:pt>
                <c:pt idx="214">
                  <c:v>37999</c:v>
                </c:pt>
                <c:pt idx="215">
                  <c:v>38030</c:v>
                </c:pt>
                <c:pt idx="216">
                  <c:v>38059</c:v>
                </c:pt>
                <c:pt idx="217">
                  <c:v>38090</c:v>
                </c:pt>
                <c:pt idx="218">
                  <c:v>38120</c:v>
                </c:pt>
                <c:pt idx="219">
                  <c:v>38151</c:v>
                </c:pt>
                <c:pt idx="220">
                  <c:v>38181</c:v>
                </c:pt>
                <c:pt idx="221">
                  <c:v>38212</c:v>
                </c:pt>
                <c:pt idx="222">
                  <c:v>38243</c:v>
                </c:pt>
                <c:pt idx="223">
                  <c:v>38273</c:v>
                </c:pt>
                <c:pt idx="224">
                  <c:v>38304</c:v>
                </c:pt>
                <c:pt idx="225">
                  <c:v>38334</c:v>
                </c:pt>
                <c:pt idx="226">
                  <c:v>38365</c:v>
                </c:pt>
                <c:pt idx="227">
                  <c:v>38396</c:v>
                </c:pt>
                <c:pt idx="228">
                  <c:v>38424</c:v>
                </c:pt>
                <c:pt idx="229">
                  <c:v>38455</c:v>
                </c:pt>
                <c:pt idx="230">
                  <c:v>38485</c:v>
                </c:pt>
                <c:pt idx="231">
                  <c:v>38516</c:v>
                </c:pt>
                <c:pt idx="232">
                  <c:v>38546</c:v>
                </c:pt>
                <c:pt idx="233">
                  <c:v>38577</c:v>
                </c:pt>
                <c:pt idx="234">
                  <c:v>38608</c:v>
                </c:pt>
                <c:pt idx="235">
                  <c:v>38638</c:v>
                </c:pt>
                <c:pt idx="236">
                  <c:v>38669</c:v>
                </c:pt>
                <c:pt idx="237">
                  <c:v>38699</c:v>
                </c:pt>
                <c:pt idx="238">
                  <c:v>38730</c:v>
                </c:pt>
                <c:pt idx="239">
                  <c:v>38761</c:v>
                </c:pt>
                <c:pt idx="240">
                  <c:v>38789</c:v>
                </c:pt>
                <c:pt idx="241">
                  <c:v>38820</c:v>
                </c:pt>
                <c:pt idx="242">
                  <c:v>38850</c:v>
                </c:pt>
                <c:pt idx="243">
                  <c:v>38881</c:v>
                </c:pt>
                <c:pt idx="244">
                  <c:v>38911</c:v>
                </c:pt>
                <c:pt idx="245">
                  <c:v>38942</c:v>
                </c:pt>
                <c:pt idx="246">
                  <c:v>38973</c:v>
                </c:pt>
                <c:pt idx="247">
                  <c:v>39003</c:v>
                </c:pt>
                <c:pt idx="248">
                  <c:v>39034</c:v>
                </c:pt>
                <c:pt idx="249">
                  <c:v>39064</c:v>
                </c:pt>
                <c:pt idx="250">
                  <c:v>39095</c:v>
                </c:pt>
                <c:pt idx="251">
                  <c:v>39126</c:v>
                </c:pt>
                <c:pt idx="252">
                  <c:v>39154</c:v>
                </c:pt>
                <c:pt idx="253">
                  <c:v>39185</c:v>
                </c:pt>
                <c:pt idx="254">
                  <c:v>39215</c:v>
                </c:pt>
                <c:pt idx="255">
                  <c:v>39246</c:v>
                </c:pt>
                <c:pt idx="256">
                  <c:v>39276</c:v>
                </c:pt>
                <c:pt idx="257">
                  <c:v>39307</c:v>
                </c:pt>
                <c:pt idx="258">
                  <c:v>39338</c:v>
                </c:pt>
                <c:pt idx="259">
                  <c:v>39368</c:v>
                </c:pt>
                <c:pt idx="260">
                  <c:v>39399</c:v>
                </c:pt>
                <c:pt idx="261">
                  <c:v>39429</c:v>
                </c:pt>
                <c:pt idx="262">
                  <c:v>39460</c:v>
                </c:pt>
                <c:pt idx="263">
                  <c:v>39491</c:v>
                </c:pt>
                <c:pt idx="264">
                  <c:v>39520</c:v>
                </c:pt>
                <c:pt idx="265">
                  <c:v>39551</c:v>
                </c:pt>
                <c:pt idx="266">
                  <c:v>39581</c:v>
                </c:pt>
                <c:pt idx="267">
                  <c:v>39612</c:v>
                </c:pt>
                <c:pt idx="268">
                  <c:v>39642</c:v>
                </c:pt>
                <c:pt idx="269">
                  <c:v>39673</c:v>
                </c:pt>
                <c:pt idx="270">
                  <c:v>39704</c:v>
                </c:pt>
                <c:pt idx="271">
                  <c:v>39734</c:v>
                </c:pt>
                <c:pt idx="272">
                  <c:v>39765</c:v>
                </c:pt>
                <c:pt idx="273">
                  <c:v>39795</c:v>
                </c:pt>
                <c:pt idx="274">
                  <c:v>39826</c:v>
                </c:pt>
                <c:pt idx="275">
                  <c:v>39857</c:v>
                </c:pt>
                <c:pt idx="276">
                  <c:v>39885</c:v>
                </c:pt>
                <c:pt idx="277">
                  <c:v>39916</c:v>
                </c:pt>
                <c:pt idx="278">
                  <c:v>39946</c:v>
                </c:pt>
                <c:pt idx="279">
                  <c:v>39977</c:v>
                </c:pt>
                <c:pt idx="280">
                  <c:v>40007</c:v>
                </c:pt>
                <c:pt idx="281">
                  <c:v>40038</c:v>
                </c:pt>
                <c:pt idx="282">
                  <c:v>40069</c:v>
                </c:pt>
                <c:pt idx="283">
                  <c:v>40099</c:v>
                </c:pt>
                <c:pt idx="284">
                  <c:v>40130</c:v>
                </c:pt>
                <c:pt idx="285">
                  <c:v>40160</c:v>
                </c:pt>
                <c:pt idx="286">
                  <c:v>40191</c:v>
                </c:pt>
                <c:pt idx="287">
                  <c:v>40222</c:v>
                </c:pt>
                <c:pt idx="288">
                  <c:v>40250</c:v>
                </c:pt>
                <c:pt idx="289">
                  <c:v>40281</c:v>
                </c:pt>
                <c:pt idx="290">
                  <c:v>40311</c:v>
                </c:pt>
                <c:pt idx="291">
                  <c:v>40342</c:v>
                </c:pt>
                <c:pt idx="292">
                  <c:v>40372</c:v>
                </c:pt>
                <c:pt idx="293">
                  <c:v>40403</c:v>
                </c:pt>
                <c:pt idx="294">
                  <c:v>40434</c:v>
                </c:pt>
                <c:pt idx="295">
                  <c:v>40464</c:v>
                </c:pt>
                <c:pt idx="296">
                  <c:v>40495</c:v>
                </c:pt>
                <c:pt idx="297">
                  <c:v>40525</c:v>
                </c:pt>
                <c:pt idx="298">
                  <c:v>40556</c:v>
                </c:pt>
                <c:pt idx="299">
                  <c:v>40587</c:v>
                </c:pt>
                <c:pt idx="300">
                  <c:v>40615</c:v>
                </c:pt>
                <c:pt idx="301">
                  <c:v>40646</c:v>
                </c:pt>
                <c:pt idx="302">
                  <c:v>40676</c:v>
                </c:pt>
                <c:pt idx="303">
                  <c:v>40707</c:v>
                </c:pt>
                <c:pt idx="304">
                  <c:v>40737</c:v>
                </c:pt>
                <c:pt idx="305">
                  <c:v>40768</c:v>
                </c:pt>
                <c:pt idx="306">
                  <c:v>40799</c:v>
                </c:pt>
                <c:pt idx="307">
                  <c:v>40829</c:v>
                </c:pt>
                <c:pt idx="308">
                  <c:v>40860</c:v>
                </c:pt>
                <c:pt idx="309">
                  <c:v>40890</c:v>
                </c:pt>
                <c:pt idx="310">
                  <c:v>40921</c:v>
                </c:pt>
                <c:pt idx="311">
                  <c:v>40952</c:v>
                </c:pt>
                <c:pt idx="312">
                  <c:v>40981</c:v>
                </c:pt>
                <c:pt idx="313">
                  <c:v>41012</c:v>
                </c:pt>
                <c:pt idx="314">
                  <c:v>41042</c:v>
                </c:pt>
                <c:pt idx="315">
                  <c:v>41073</c:v>
                </c:pt>
                <c:pt idx="316">
                  <c:v>41103</c:v>
                </c:pt>
                <c:pt idx="317">
                  <c:v>41134</c:v>
                </c:pt>
                <c:pt idx="318">
                  <c:v>41165</c:v>
                </c:pt>
                <c:pt idx="319">
                  <c:v>41195</c:v>
                </c:pt>
                <c:pt idx="320">
                  <c:v>41226</c:v>
                </c:pt>
                <c:pt idx="321">
                  <c:v>41256</c:v>
                </c:pt>
                <c:pt idx="322">
                  <c:v>41287</c:v>
                </c:pt>
                <c:pt idx="323">
                  <c:v>41318</c:v>
                </c:pt>
                <c:pt idx="324">
                  <c:v>41346</c:v>
                </c:pt>
                <c:pt idx="325">
                  <c:v>41377</c:v>
                </c:pt>
                <c:pt idx="326">
                  <c:v>41407</c:v>
                </c:pt>
                <c:pt idx="327">
                  <c:v>41438</c:v>
                </c:pt>
                <c:pt idx="328">
                  <c:v>41468</c:v>
                </c:pt>
                <c:pt idx="329">
                  <c:v>41499</c:v>
                </c:pt>
                <c:pt idx="330">
                  <c:v>41530</c:v>
                </c:pt>
                <c:pt idx="331">
                  <c:v>41560</c:v>
                </c:pt>
                <c:pt idx="332">
                  <c:v>41591</c:v>
                </c:pt>
                <c:pt idx="333">
                  <c:v>41621</c:v>
                </c:pt>
                <c:pt idx="334">
                  <c:v>41652</c:v>
                </c:pt>
                <c:pt idx="335">
                  <c:v>41683</c:v>
                </c:pt>
                <c:pt idx="336">
                  <c:v>41711</c:v>
                </c:pt>
                <c:pt idx="337">
                  <c:v>41742</c:v>
                </c:pt>
                <c:pt idx="338">
                  <c:v>41772</c:v>
                </c:pt>
                <c:pt idx="339">
                  <c:v>41803</c:v>
                </c:pt>
                <c:pt idx="340">
                  <c:v>41833</c:v>
                </c:pt>
                <c:pt idx="341">
                  <c:v>41864</c:v>
                </c:pt>
                <c:pt idx="342">
                  <c:v>41895</c:v>
                </c:pt>
                <c:pt idx="343">
                  <c:v>41925</c:v>
                </c:pt>
                <c:pt idx="344">
                  <c:v>41956</c:v>
                </c:pt>
                <c:pt idx="345">
                  <c:v>41986</c:v>
                </c:pt>
                <c:pt idx="346">
                  <c:v>42017</c:v>
                </c:pt>
                <c:pt idx="347">
                  <c:v>42048</c:v>
                </c:pt>
                <c:pt idx="348">
                  <c:v>42076</c:v>
                </c:pt>
                <c:pt idx="349">
                  <c:v>42107</c:v>
                </c:pt>
              </c:numCache>
            </c:numRef>
          </c:cat>
          <c:val>
            <c:numRef>
              <c:f>MICROSOFT!$C$8:$MN$8</c:f>
              <c:numCache>
                <c:formatCode>General</c:formatCode>
                <c:ptCount val="350"/>
                <c:pt idx="0">
                  <c:v>100</c:v>
                </c:pt>
                <c:pt idx="1">
                  <c:v>102.68</c:v>
                </c:pt>
                <c:pt idx="2">
                  <c:v>115.18</c:v>
                </c:pt>
                <c:pt idx="3">
                  <c:v>112.5</c:v>
                </c:pt>
                <c:pt idx="4">
                  <c:v>100</c:v>
                </c:pt>
                <c:pt idx="5">
                  <c:v>106.25</c:v>
                </c:pt>
                <c:pt idx="6">
                  <c:v>100.89</c:v>
                </c:pt>
                <c:pt idx="7">
                  <c:v>118.75</c:v>
                </c:pt>
                <c:pt idx="8">
                  <c:v>150.45000000000002</c:v>
                </c:pt>
                <c:pt idx="9">
                  <c:v>168.75</c:v>
                </c:pt>
                <c:pt idx="10">
                  <c:v>214.29</c:v>
                </c:pt>
                <c:pt idx="11">
                  <c:v>271.43</c:v>
                </c:pt>
                <c:pt idx="12">
                  <c:v>295.54000000000002</c:v>
                </c:pt>
                <c:pt idx="13">
                  <c:v>330.36</c:v>
                </c:pt>
                <c:pt idx="14">
                  <c:v>434.82</c:v>
                </c:pt>
                <c:pt idx="15">
                  <c:v>350.89</c:v>
                </c:pt>
                <c:pt idx="16">
                  <c:v>354.46</c:v>
                </c:pt>
                <c:pt idx="17">
                  <c:v>367.86</c:v>
                </c:pt>
                <c:pt idx="18">
                  <c:v>415.18</c:v>
                </c:pt>
                <c:pt idx="19">
                  <c:v>523.21</c:v>
                </c:pt>
                <c:pt idx="20">
                  <c:v>344.64</c:v>
                </c:pt>
                <c:pt idx="21">
                  <c:v>342.86</c:v>
                </c:pt>
                <c:pt idx="22">
                  <c:v>405.36</c:v>
                </c:pt>
                <c:pt idx="23">
                  <c:v>394.64</c:v>
                </c:pt>
                <c:pt idx="24">
                  <c:v>446.43</c:v>
                </c:pt>
                <c:pt idx="25">
                  <c:v>407.14</c:v>
                </c:pt>
                <c:pt idx="26">
                  <c:v>405.36</c:v>
                </c:pt>
                <c:pt idx="27">
                  <c:v>445.54</c:v>
                </c:pt>
                <c:pt idx="28">
                  <c:v>476.79</c:v>
                </c:pt>
                <c:pt idx="29">
                  <c:v>371.43</c:v>
                </c:pt>
                <c:pt idx="30">
                  <c:v>385.71000000000004</c:v>
                </c:pt>
                <c:pt idx="31">
                  <c:v>367.86</c:v>
                </c:pt>
                <c:pt idx="32">
                  <c:v>340.18</c:v>
                </c:pt>
                <c:pt idx="33">
                  <c:v>341.07</c:v>
                </c:pt>
                <c:pt idx="34">
                  <c:v>378.57</c:v>
                </c:pt>
                <c:pt idx="35">
                  <c:v>437.5</c:v>
                </c:pt>
                <c:pt idx="36">
                  <c:v>376.79</c:v>
                </c:pt>
                <c:pt idx="37">
                  <c:v>348.21</c:v>
                </c:pt>
                <c:pt idx="38">
                  <c:v>387.5</c:v>
                </c:pt>
                <c:pt idx="39">
                  <c:v>408.93</c:v>
                </c:pt>
                <c:pt idx="40">
                  <c:v>378.57</c:v>
                </c:pt>
                <c:pt idx="41">
                  <c:v>412.5</c:v>
                </c:pt>
                <c:pt idx="42">
                  <c:v>444.64</c:v>
                </c:pt>
                <c:pt idx="43">
                  <c:v>525</c:v>
                </c:pt>
                <c:pt idx="44">
                  <c:v>629.46</c:v>
                </c:pt>
                <c:pt idx="45">
                  <c:v>571.43000000000006</c:v>
                </c:pt>
                <c:pt idx="46">
                  <c:v>615.18000000000006</c:v>
                </c:pt>
                <c:pt idx="47">
                  <c:v>676.79</c:v>
                </c:pt>
                <c:pt idx="48">
                  <c:v>758.93000000000006</c:v>
                </c:pt>
                <c:pt idx="49">
                  <c:v>862.5</c:v>
                </c:pt>
                <c:pt idx="50">
                  <c:v>935.71</c:v>
                </c:pt>
                <c:pt idx="51">
                  <c:v>1092.8600000000001</c:v>
                </c:pt>
                <c:pt idx="52">
                  <c:v>1119.6400000000001</c:v>
                </c:pt>
                <c:pt idx="53">
                  <c:v>928.57</c:v>
                </c:pt>
                <c:pt idx="54">
                  <c:v>821.43000000000006</c:v>
                </c:pt>
                <c:pt idx="55">
                  <c:v>814.29</c:v>
                </c:pt>
                <c:pt idx="56">
                  <c:v>980.36</c:v>
                </c:pt>
                <c:pt idx="57">
                  <c:v>1039.29</c:v>
                </c:pt>
                <c:pt idx="58">
                  <c:v>1114.29</c:v>
                </c:pt>
                <c:pt idx="59">
                  <c:v>1507.14</c:v>
                </c:pt>
                <c:pt idx="60">
                  <c:v>1435.71</c:v>
                </c:pt>
                <c:pt idx="61">
                  <c:v>1532.14</c:v>
                </c:pt>
                <c:pt idx="62">
                  <c:v>1473.21</c:v>
                </c:pt>
                <c:pt idx="63">
                  <c:v>1585.71</c:v>
                </c:pt>
                <c:pt idx="64">
                  <c:v>1457.07</c:v>
                </c:pt>
                <c:pt idx="65">
                  <c:v>1767.77</c:v>
                </c:pt>
                <c:pt idx="66">
                  <c:v>1778.48</c:v>
                </c:pt>
                <c:pt idx="67">
                  <c:v>1920.44</c:v>
                </c:pt>
                <c:pt idx="68">
                  <c:v>2164.1799999999998</c:v>
                </c:pt>
                <c:pt idx="69">
                  <c:v>2185.61</c:v>
                </c:pt>
                <c:pt idx="70">
                  <c:v>2723.9700000000003</c:v>
                </c:pt>
                <c:pt idx="71">
                  <c:v>2624.87</c:v>
                </c:pt>
                <c:pt idx="72">
                  <c:v>2592.73</c:v>
                </c:pt>
                <c:pt idx="73">
                  <c:v>2517.73</c:v>
                </c:pt>
                <c:pt idx="74">
                  <c:v>2415.9500000000003</c:v>
                </c:pt>
                <c:pt idx="75">
                  <c:v>2410.59</c:v>
                </c:pt>
                <c:pt idx="76">
                  <c:v>2249.77</c:v>
                </c:pt>
                <c:pt idx="77">
                  <c:v>2277.9</c:v>
                </c:pt>
                <c:pt idx="78">
                  <c:v>2531</c:v>
                </c:pt>
                <c:pt idx="79">
                  <c:v>2707.76</c:v>
                </c:pt>
                <c:pt idx="80">
                  <c:v>2997.02</c:v>
                </c:pt>
                <c:pt idx="81">
                  <c:v>2776.06</c:v>
                </c:pt>
                <c:pt idx="82">
                  <c:v>2932.7400000000002</c:v>
                </c:pt>
                <c:pt idx="83">
                  <c:v>2687.68</c:v>
                </c:pt>
                <c:pt idx="84">
                  <c:v>2860.43</c:v>
                </c:pt>
                <c:pt idx="85">
                  <c:v>2856.41</c:v>
                </c:pt>
                <c:pt idx="86">
                  <c:v>2755.9700000000003</c:v>
                </c:pt>
                <c:pt idx="87">
                  <c:v>2872.48</c:v>
                </c:pt>
                <c:pt idx="88">
                  <c:v>2659.56</c:v>
                </c:pt>
                <c:pt idx="89">
                  <c:v>2418.5100000000002</c:v>
                </c:pt>
                <c:pt idx="90">
                  <c:v>2454.67</c:v>
                </c:pt>
                <c:pt idx="91">
                  <c:v>2675.63</c:v>
                </c:pt>
                <c:pt idx="92">
                  <c:v>2631.43</c:v>
                </c:pt>
                <c:pt idx="93">
                  <c:v>2615.36</c:v>
                </c:pt>
                <c:pt idx="94">
                  <c:v>2743.92</c:v>
                </c:pt>
                <c:pt idx="95">
                  <c:v>2531</c:v>
                </c:pt>
                <c:pt idx="96">
                  <c:v>2627.42</c:v>
                </c:pt>
                <c:pt idx="97">
                  <c:v>2727.85</c:v>
                </c:pt>
                <c:pt idx="98">
                  <c:v>3101.48</c:v>
                </c:pt>
                <c:pt idx="99">
                  <c:v>3398.77</c:v>
                </c:pt>
                <c:pt idx="100">
                  <c:v>3181.82</c:v>
                </c:pt>
                <c:pt idx="101">
                  <c:v>3551.4300000000003</c:v>
                </c:pt>
                <c:pt idx="102">
                  <c:v>3700.08</c:v>
                </c:pt>
                <c:pt idx="103">
                  <c:v>3679.9900000000002</c:v>
                </c:pt>
                <c:pt idx="104">
                  <c:v>4001.39</c:v>
                </c:pt>
                <c:pt idx="105">
                  <c:v>4033.53</c:v>
                </c:pt>
                <c:pt idx="106">
                  <c:v>4033.53</c:v>
                </c:pt>
                <c:pt idx="107">
                  <c:v>3985.32</c:v>
                </c:pt>
                <c:pt idx="108">
                  <c:v>4435.2700000000004</c:v>
                </c:pt>
                <c:pt idx="109">
                  <c:v>4660.25</c:v>
                </c:pt>
                <c:pt idx="110">
                  <c:v>5190.55</c:v>
                </c:pt>
                <c:pt idx="111">
                  <c:v>5391.42</c:v>
                </c:pt>
                <c:pt idx="112">
                  <c:v>6435.96</c:v>
                </c:pt>
                <c:pt idx="113">
                  <c:v>6202.95</c:v>
                </c:pt>
                <c:pt idx="114">
                  <c:v>6178.84</c:v>
                </c:pt>
                <c:pt idx="115">
                  <c:v>5544.09</c:v>
                </c:pt>
                <c:pt idx="116">
                  <c:v>6190.9000000000005</c:v>
                </c:pt>
                <c:pt idx="117">
                  <c:v>5897.62</c:v>
                </c:pt>
                <c:pt idx="118">
                  <c:v>5511.95</c:v>
                </c:pt>
                <c:pt idx="119">
                  <c:v>6403.82</c:v>
                </c:pt>
                <c:pt idx="120">
                  <c:v>6484.17</c:v>
                </c:pt>
                <c:pt idx="121">
                  <c:v>6500.24</c:v>
                </c:pt>
                <c:pt idx="122">
                  <c:v>7625.13</c:v>
                </c:pt>
                <c:pt idx="123">
                  <c:v>8010.8</c:v>
                </c:pt>
                <c:pt idx="124">
                  <c:v>7223.38</c:v>
                </c:pt>
                <c:pt idx="125">
                  <c:v>7938.49</c:v>
                </c:pt>
                <c:pt idx="126">
                  <c:v>8420.59</c:v>
                </c:pt>
                <c:pt idx="127">
                  <c:v>8814.3000000000011</c:v>
                </c:pt>
                <c:pt idx="128">
                  <c:v>9320.5</c:v>
                </c:pt>
                <c:pt idx="129">
                  <c:v>10284.68</c:v>
                </c:pt>
                <c:pt idx="130">
                  <c:v>10766.78</c:v>
                </c:pt>
                <c:pt idx="131">
                  <c:v>12855.86</c:v>
                </c:pt>
                <c:pt idx="132">
                  <c:v>12807.64</c:v>
                </c:pt>
                <c:pt idx="133">
                  <c:v>12213.06</c:v>
                </c:pt>
                <c:pt idx="134">
                  <c:v>15137.77</c:v>
                </c:pt>
                <c:pt idx="135">
                  <c:v>16664.400000000001</c:v>
                </c:pt>
                <c:pt idx="136">
                  <c:v>16680.47</c:v>
                </c:pt>
                <c:pt idx="137">
                  <c:v>17492</c:v>
                </c:pt>
                <c:pt idx="138">
                  <c:v>17733.05</c:v>
                </c:pt>
                <c:pt idx="139">
                  <c:v>17580.38</c:v>
                </c:pt>
                <c:pt idx="140">
                  <c:v>16913.48</c:v>
                </c:pt>
                <c:pt idx="141">
                  <c:v>17580.38</c:v>
                </c:pt>
                <c:pt idx="142">
                  <c:v>16985.8</c:v>
                </c:pt>
                <c:pt idx="143">
                  <c:v>20247.97</c:v>
                </c:pt>
                <c:pt idx="144">
                  <c:v>21180.02</c:v>
                </c:pt>
                <c:pt idx="145">
                  <c:v>22787</c:v>
                </c:pt>
                <c:pt idx="146">
                  <c:v>22353.119999999999</c:v>
                </c:pt>
                <c:pt idx="147">
                  <c:v>22047.79</c:v>
                </c:pt>
                <c:pt idx="148">
                  <c:v>30227.33</c:v>
                </c:pt>
                <c:pt idx="149">
                  <c:v>26724.11</c:v>
                </c:pt>
                <c:pt idx="150">
                  <c:v>26804.46</c:v>
                </c:pt>
                <c:pt idx="151">
                  <c:v>24795.73</c:v>
                </c:pt>
                <c:pt idx="152">
                  <c:v>28282.880000000001</c:v>
                </c:pt>
                <c:pt idx="153">
                  <c:v>34453.699999999997</c:v>
                </c:pt>
                <c:pt idx="154">
                  <c:v>36976.660000000003</c:v>
                </c:pt>
                <c:pt idx="155">
                  <c:v>40560.230000000003</c:v>
                </c:pt>
                <c:pt idx="156">
                  <c:v>41186.950000000004</c:v>
                </c:pt>
                <c:pt idx="157">
                  <c:v>46345.36</c:v>
                </c:pt>
                <c:pt idx="158">
                  <c:v>40688.79</c:v>
                </c:pt>
                <c:pt idx="159">
                  <c:v>40174.550000000003</c:v>
                </c:pt>
                <c:pt idx="160">
                  <c:v>48145.18</c:v>
                </c:pt>
                <c:pt idx="161">
                  <c:v>43549.21</c:v>
                </c:pt>
                <c:pt idx="162">
                  <c:v>48273.74</c:v>
                </c:pt>
                <c:pt idx="163">
                  <c:v>46827.46</c:v>
                </c:pt>
                <c:pt idx="164">
                  <c:v>45863.270000000004</c:v>
                </c:pt>
                <c:pt idx="165">
                  <c:v>49687.89</c:v>
                </c:pt>
                <c:pt idx="166">
                  <c:v>55440.880000000005</c:v>
                </c:pt>
                <c:pt idx="167">
                  <c:v>51391.29</c:v>
                </c:pt>
                <c:pt idx="168">
                  <c:v>50394.96</c:v>
                </c:pt>
                <c:pt idx="169">
                  <c:v>40753.07</c:v>
                </c:pt>
                <c:pt idx="170">
                  <c:v>35385.75</c:v>
                </c:pt>
                <c:pt idx="171">
                  <c:v>34903.65</c:v>
                </c:pt>
                <c:pt idx="172">
                  <c:v>41106.6</c:v>
                </c:pt>
                <c:pt idx="173">
                  <c:v>37249.840000000004</c:v>
                </c:pt>
                <c:pt idx="174">
                  <c:v>35096.49</c:v>
                </c:pt>
                <c:pt idx="175">
                  <c:v>27640.09</c:v>
                </c:pt>
                <c:pt idx="176">
                  <c:v>34164.44</c:v>
                </c:pt>
                <c:pt idx="177">
                  <c:v>29439.91</c:v>
                </c:pt>
                <c:pt idx="178">
                  <c:v>27511.53</c:v>
                </c:pt>
                <c:pt idx="179">
                  <c:v>29922</c:v>
                </c:pt>
                <c:pt idx="180">
                  <c:v>27865.07</c:v>
                </c:pt>
                <c:pt idx="181">
                  <c:v>31975.08</c:v>
                </c:pt>
                <c:pt idx="182">
                  <c:v>35687.86</c:v>
                </c:pt>
                <c:pt idx="183">
                  <c:v>36351.21</c:v>
                </c:pt>
                <c:pt idx="184">
                  <c:v>36685.47</c:v>
                </c:pt>
                <c:pt idx="185">
                  <c:v>33852.04</c:v>
                </c:pt>
                <c:pt idx="186">
                  <c:v>29609.600000000002</c:v>
                </c:pt>
                <c:pt idx="187">
                  <c:v>28992.52</c:v>
                </c:pt>
                <c:pt idx="188">
                  <c:v>34916.5</c:v>
                </c:pt>
                <c:pt idx="189">
                  <c:v>34078.300000000003</c:v>
                </c:pt>
                <c:pt idx="190">
                  <c:v>35281.61</c:v>
                </c:pt>
                <c:pt idx="191">
                  <c:v>31789.96</c:v>
                </c:pt>
                <c:pt idx="192">
                  <c:v>31933.940000000002</c:v>
                </c:pt>
                <c:pt idx="193">
                  <c:v>28761.119999999999</c:v>
                </c:pt>
                <c:pt idx="194">
                  <c:v>27095</c:v>
                </c:pt>
                <c:pt idx="195">
                  <c:v>27881.77</c:v>
                </c:pt>
                <c:pt idx="196">
                  <c:v>26668.18</c:v>
                </c:pt>
                <c:pt idx="197">
                  <c:v>24194.71</c:v>
                </c:pt>
                <c:pt idx="198">
                  <c:v>24636.959999999999</c:v>
                </c:pt>
                <c:pt idx="199">
                  <c:v>25130.63</c:v>
                </c:pt>
                <c:pt idx="200">
                  <c:v>28468</c:v>
                </c:pt>
                <c:pt idx="201">
                  <c:v>26997.3</c:v>
                </c:pt>
                <c:pt idx="202">
                  <c:v>28997.670000000002</c:v>
                </c:pt>
                <c:pt idx="203">
                  <c:v>24163.86</c:v>
                </c:pt>
                <c:pt idx="204">
                  <c:v>25455.06</c:v>
                </c:pt>
                <c:pt idx="205">
                  <c:v>24970.11</c:v>
                </c:pt>
                <c:pt idx="206">
                  <c:v>26817.06</c:v>
                </c:pt>
                <c:pt idx="207">
                  <c:v>25434.420000000002</c:v>
                </c:pt>
                <c:pt idx="208">
                  <c:v>28178.04</c:v>
                </c:pt>
                <c:pt idx="209">
                  <c:v>26414.65</c:v>
                </c:pt>
                <c:pt idx="210">
                  <c:v>29241.850000000002</c:v>
                </c:pt>
                <c:pt idx="211">
                  <c:v>29695.86</c:v>
                </c:pt>
                <c:pt idx="212">
                  <c:v>26653.41</c:v>
                </c:pt>
                <c:pt idx="213">
                  <c:v>27649.41</c:v>
                </c:pt>
                <c:pt idx="214">
                  <c:v>28458.66</c:v>
                </c:pt>
                <c:pt idx="215">
                  <c:v>27587.170000000002</c:v>
                </c:pt>
                <c:pt idx="216">
                  <c:v>26331.79</c:v>
                </c:pt>
                <c:pt idx="217">
                  <c:v>26404.420000000002</c:v>
                </c:pt>
                <c:pt idx="218">
                  <c:v>27078.79</c:v>
                </c:pt>
                <c:pt idx="219">
                  <c:v>27773.91</c:v>
                </c:pt>
                <c:pt idx="220">
                  <c:v>28635.040000000001</c:v>
                </c:pt>
                <c:pt idx="221">
                  <c:v>28033.29</c:v>
                </c:pt>
                <c:pt idx="222">
                  <c:v>28354.95</c:v>
                </c:pt>
                <c:pt idx="223">
                  <c:v>29166.58</c:v>
                </c:pt>
                <c:pt idx="224">
                  <c:v>31185.23</c:v>
                </c:pt>
                <c:pt idx="225">
                  <c:v>31543.46</c:v>
                </c:pt>
                <c:pt idx="226">
                  <c:v>30409.040000000001</c:v>
                </c:pt>
                <c:pt idx="227">
                  <c:v>30061.77</c:v>
                </c:pt>
                <c:pt idx="228">
                  <c:v>29132.74</c:v>
                </c:pt>
                <c:pt idx="229">
                  <c:v>29074.68</c:v>
                </c:pt>
                <c:pt idx="230">
                  <c:v>29376.57</c:v>
                </c:pt>
                <c:pt idx="231">
                  <c:v>29480.420000000002</c:v>
                </c:pt>
                <c:pt idx="232">
                  <c:v>29888.080000000002</c:v>
                </c:pt>
                <c:pt idx="233">
                  <c:v>31507.119999999999</c:v>
                </c:pt>
                <c:pt idx="234">
                  <c:v>30934.16</c:v>
                </c:pt>
                <c:pt idx="235">
                  <c:v>28726.240000000002</c:v>
                </c:pt>
                <c:pt idx="236">
                  <c:v>31868.73</c:v>
                </c:pt>
                <c:pt idx="237">
                  <c:v>31785.81</c:v>
                </c:pt>
                <c:pt idx="238">
                  <c:v>31855.98</c:v>
                </c:pt>
                <c:pt idx="239">
                  <c:v>30918.7</c:v>
                </c:pt>
                <c:pt idx="240">
                  <c:v>31868.59</c:v>
                </c:pt>
                <c:pt idx="241">
                  <c:v>31821.58</c:v>
                </c:pt>
                <c:pt idx="242">
                  <c:v>27237.02</c:v>
                </c:pt>
                <c:pt idx="243">
                  <c:v>25383.940000000002</c:v>
                </c:pt>
                <c:pt idx="244">
                  <c:v>26269.010000000002</c:v>
                </c:pt>
                <c:pt idx="245">
                  <c:v>28829.83</c:v>
                </c:pt>
                <c:pt idx="246">
                  <c:v>30771.06</c:v>
                </c:pt>
                <c:pt idx="247">
                  <c:v>33601.81</c:v>
                </c:pt>
                <c:pt idx="248">
                  <c:v>34762.53</c:v>
                </c:pt>
                <c:pt idx="249">
                  <c:v>35119.15</c:v>
                </c:pt>
                <c:pt idx="250">
                  <c:v>37092.01</c:v>
                </c:pt>
                <c:pt idx="251">
                  <c:v>34620.01</c:v>
                </c:pt>
                <c:pt idx="252">
                  <c:v>31865.18</c:v>
                </c:pt>
                <c:pt idx="253">
                  <c:v>34119.120000000003</c:v>
                </c:pt>
                <c:pt idx="254">
                  <c:v>36838.17</c:v>
                </c:pt>
                <c:pt idx="255">
                  <c:v>36359.18</c:v>
                </c:pt>
                <c:pt idx="256">
                  <c:v>35677.21</c:v>
                </c:pt>
                <c:pt idx="257">
                  <c:v>34253.47</c:v>
                </c:pt>
                <c:pt idx="258">
                  <c:v>35010.980000000003</c:v>
                </c:pt>
                <c:pt idx="259">
                  <c:v>36223.65</c:v>
                </c:pt>
                <c:pt idx="260">
                  <c:v>41506.51</c:v>
                </c:pt>
                <c:pt idx="261">
                  <c:v>42421.91</c:v>
                </c:pt>
                <c:pt idx="262">
                  <c:v>40844.04</c:v>
                </c:pt>
                <c:pt idx="263">
                  <c:v>34881.85</c:v>
                </c:pt>
                <c:pt idx="264">
                  <c:v>34606.94</c:v>
                </c:pt>
                <c:pt idx="265">
                  <c:v>34195.82</c:v>
                </c:pt>
                <c:pt idx="266">
                  <c:v>36142.61</c:v>
                </c:pt>
                <c:pt idx="267">
                  <c:v>35280.910000000003</c:v>
                </c:pt>
                <c:pt idx="268">
                  <c:v>30644.760000000002</c:v>
                </c:pt>
                <c:pt idx="269">
                  <c:v>33873.06</c:v>
                </c:pt>
                <c:pt idx="270">
                  <c:v>33656.080000000002</c:v>
                </c:pt>
                <c:pt idx="271">
                  <c:v>31072.78</c:v>
                </c:pt>
                <c:pt idx="272">
                  <c:v>25893.98</c:v>
                </c:pt>
                <c:pt idx="273">
                  <c:v>23747.23</c:v>
                </c:pt>
                <c:pt idx="274">
                  <c:v>24311.48</c:v>
                </c:pt>
                <c:pt idx="275">
                  <c:v>23416.06</c:v>
                </c:pt>
                <c:pt idx="276">
                  <c:v>20569.89</c:v>
                </c:pt>
                <c:pt idx="277">
                  <c:v>24202.05</c:v>
                </c:pt>
                <c:pt idx="278">
                  <c:v>24399.72</c:v>
                </c:pt>
                <c:pt idx="279">
                  <c:v>29007.03</c:v>
                </c:pt>
                <c:pt idx="280">
                  <c:v>28882.71</c:v>
                </c:pt>
                <c:pt idx="281">
                  <c:v>29367.61</c:v>
                </c:pt>
                <c:pt idx="282">
                  <c:v>31079.74</c:v>
                </c:pt>
                <c:pt idx="283">
                  <c:v>32267.440000000002</c:v>
                </c:pt>
                <c:pt idx="284">
                  <c:v>37043.160000000003</c:v>
                </c:pt>
                <c:pt idx="285">
                  <c:v>37479.919999999998</c:v>
                </c:pt>
                <c:pt idx="286">
                  <c:v>38107.72</c:v>
                </c:pt>
                <c:pt idx="287">
                  <c:v>35069.15</c:v>
                </c:pt>
                <c:pt idx="288">
                  <c:v>36920.19</c:v>
                </c:pt>
                <c:pt idx="289">
                  <c:v>38408.61</c:v>
                </c:pt>
                <c:pt idx="290">
                  <c:v>36882.35</c:v>
                </c:pt>
                <c:pt idx="291">
                  <c:v>32513.79</c:v>
                </c:pt>
                <c:pt idx="292">
                  <c:v>31842.23</c:v>
                </c:pt>
                <c:pt idx="293">
                  <c:v>30917.25</c:v>
                </c:pt>
                <c:pt idx="294">
                  <c:v>31984.27</c:v>
                </c:pt>
                <c:pt idx="295">
                  <c:v>32277.25</c:v>
                </c:pt>
                <c:pt idx="296">
                  <c:v>33461.840000000004</c:v>
                </c:pt>
                <c:pt idx="297">
                  <c:v>34918.910000000003</c:v>
                </c:pt>
                <c:pt idx="298">
                  <c:v>36130.07</c:v>
                </c:pt>
                <c:pt idx="299">
                  <c:v>34925.32</c:v>
                </c:pt>
                <c:pt idx="300">
                  <c:v>33108.43</c:v>
                </c:pt>
                <c:pt idx="301">
                  <c:v>33043.96</c:v>
                </c:pt>
                <c:pt idx="302">
                  <c:v>32270.41</c:v>
                </c:pt>
                <c:pt idx="303">
                  <c:v>31196.27</c:v>
                </c:pt>
                <c:pt idx="304">
                  <c:v>34557.270000000004</c:v>
                </c:pt>
                <c:pt idx="305">
                  <c:v>32571.82</c:v>
                </c:pt>
                <c:pt idx="306">
                  <c:v>34004.92</c:v>
                </c:pt>
                <c:pt idx="307">
                  <c:v>35493.61</c:v>
                </c:pt>
                <c:pt idx="308">
                  <c:v>35141.020000000004</c:v>
                </c:pt>
                <c:pt idx="309">
                  <c:v>33890.879999999997</c:v>
                </c:pt>
                <c:pt idx="310">
                  <c:v>37166.83</c:v>
                </c:pt>
                <c:pt idx="311">
                  <c:v>40232.25</c:v>
                </c:pt>
                <c:pt idx="312">
                  <c:v>43266.14</c:v>
                </c:pt>
                <c:pt idx="313">
                  <c:v>40802.870000000003</c:v>
                </c:pt>
                <c:pt idx="314">
                  <c:v>41266.370000000003</c:v>
                </c:pt>
                <c:pt idx="315">
                  <c:v>38833.360000000001</c:v>
                </c:pt>
                <c:pt idx="316">
                  <c:v>39179.980000000003</c:v>
                </c:pt>
                <c:pt idx="317">
                  <c:v>40513.090000000004</c:v>
                </c:pt>
                <c:pt idx="318">
                  <c:v>41513.379999999997</c:v>
                </c:pt>
                <c:pt idx="319">
                  <c:v>39185.090000000004</c:v>
                </c:pt>
                <c:pt idx="320">
                  <c:v>36661.53</c:v>
                </c:pt>
                <c:pt idx="321">
                  <c:v>36689.270000000004</c:v>
                </c:pt>
                <c:pt idx="322">
                  <c:v>36310.33</c:v>
                </c:pt>
                <c:pt idx="323">
                  <c:v>37934.36</c:v>
                </c:pt>
                <c:pt idx="324">
                  <c:v>38088.550000000003</c:v>
                </c:pt>
                <c:pt idx="325">
                  <c:v>39282.44</c:v>
                </c:pt>
                <c:pt idx="326">
                  <c:v>45067.71</c:v>
                </c:pt>
                <c:pt idx="327">
                  <c:v>47691.71</c:v>
                </c:pt>
                <c:pt idx="328">
                  <c:v>49003.700000000004</c:v>
                </c:pt>
                <c:pt idx="329">
                  <c:v>44593.78</c:v>
                </c:pt>
                <c:pt idx="330">
                  <c:v>45700.67</c:v>
                </c:pt>
                <c:pt idx="331">
                  <c:v>47222.63</c:v>
                </c:pt>
                <c:pt idx="332">
                  <c:v>52791.68</c:v>
                </c:pt>
                <c:pt idx="333">
                  <c:v>51151.55</c:v>
                </c:pt>
                <c:pt idx="334">
                  <c:v>48767.56</c:v>
                </c:pt>
                <c:pt idx="335">
                  <c:v>52434.18</c:v>
                </c:pt>
                <c:pt idx="336">
                  <c:v>53219.82</c:v>
                </c:pt>
                <c:pt idx="337">
                  <c:v>55072.480000000003</c:v>
                </c:pt>
                <c:pt idx="338">
                  <c:v>57166.71</c:v>
                </c:pt>
                <c:pt idx="339">
                  <c:v>58312.31</c:v>
                </c:pt>
                <c:pt idx="340">
                  <c:v>59528.62</c:v>
                </c:pt>
                <c:pt idx="341">
                  <c:v>62343.1</c:v>
                </c:pt>
                <c:pt idx="342">
                  <c:v>66449.440000000002</c:v>
                </c:pt>
                <c:pt idx="343">
                  <c:v>62116.29</c:v>
                </c:pt>
                <c:pt idx="344">
                  <c:v>70597.69</c:v>
                </c:pt>
                <c:pt idx="345">
                  <c:v>67237.31</c:v>
                </c:pt>
                <c:pt idx="346">
                  <c:v>66385.19</c:v>
                </c:pt>
                <c:pt idx="347">
                  <c:v>62826.43</c:v>
                </c:pt>
                <c:pt idx="348">
                  <c:v>59682.04</c:v>
                </c:pt>
                <c:pt idx="349">
                  <c:v>60230.090000000004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35776"/>
        <c:axId val="124237312"/>
      </c:lineChart>
      <c:dateAx>
        <c:axId val="124235776"/>
        <c:scaling>
          <c:orientation val="minMax"/>
        </c:scaling>
        <c:delete val="0"/>
        <c:axPos val="b"/>
        <c:majorGridlines/>
        <c:numFmt formatCode="[$-C0A]mmmmm\-yy;@" sourceLinked="0"/>
        <c:majorTickMark val="out"/>
        <c:minorTickMark val="none"/>
        <c:tickLblPos val="nextTo"/>
        <c:crossAx val="124237312"/>
        <c:crosses val="autoZero"/>
        <c:auto val="1"/>
        <c:lblOffset val="100"/>
        <c:baseTimeUnit val="months"/>
      </c:dateAx>
      <c:valAx>
        <c:axId val="124237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242357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8</xdr:row>
      <xdr:rowOff>147637</xdr:rowOff>
    </xdr:from>
    <xdr:to>
      <xdr:col>12</xdr:col>
      <xdr:colOff>571500</xdr:colOff>
      <xdr:row>23</xdr:row>
      <xdr:rowOff>33337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228597</xdr:colOff>
      <xdr:row>23</xdr:row>
      <xdr:rowOff>185737</xdr:rowOff>
    </xdr:from>
    <xdr:to>
      <xdr:col>12</xdr:col>
      <xdr:colOff>561975</xdr:colOff>
      <xdr:row>39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219073</xdr:colOff>
      <xdr:row>40</xdr:row>
      <xdr:rowOff>71437</xdr:rowOff>
    </xdr:from>
    <xdr:to>
      <xdr:col>12</xdr:col>
      <xdr:colOff>571499</xdr:colOff>
      <xdr:row>55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N8"/>
  <sheetViews>
    <sheetView workbookViewId="0">
      <selection activeCell="Q46" sqref="Q46"/>
    </sheetView>
  </sheetViews>
  <sheetFormatPr defaultRowHeight="15" x14ac:dyDescent="0.25"/>
  <cols>
    <col min="1" max="1" width="25.28515625" style="13" bestFit="1" customWidth="1"/>
    <col min="2" max="2" width="31.140625" style="13" bestFit="1" customWidth="1"/>
    <col min="3" max="211" width="8.7109375" style="13" bestFit="1" customWidth="1"/>
    <col min="212" max="345" width="10.7109375" style="13" bestFit="1" customWidth="1"/>
    <col min="346" max="16384" width="9.140625" style="13"/>
  </cols>
  <sheetData>
    <row r="2" spans="1:352" ht="18" x14ac:dyDescent="0.25">
      <c r="B2" s="26" t="s">
        <v>134</v>
      </c>
    </row>
    <row r="5" spans="1:352" x14ac:dyDescent="0.25">
      <c r="A5" s="19" t="s">
        <v>132</v>
      </c>
      <c r="B5" s="18"/>
      <c r="C5" s="17">
        <v>31484</v>
      </c>
      <c r="D5" s="17">
        <v>31515</v>
      </c>
      <c r="E5" s="17">
        <v>31545</v>
      </c>
      <c r="F5" s="17">
        <v>31576</v>
      </c>
      <c r="G5" s="17">
        <v>31606</v>
      </c>
      <c r="H5" s="17">
        <v>31637</v>
      </c>
      <c r="I5" s="17">
        <v>31668</v>
      </c>
      <c r="J5" s="17">
        <v>31698</v>
      </c>
      <c r="K5" s="17">
        <v>31729</v>
      </c>
      <c r="L5" s="17">
        <v>31759</v>
      </c>
      <c r="M5" s="17">
        <v>31790</v>
      </c>
      <c r="N5" s="17">
        <v>31821</v>
      </c>
      <c r="O5" s="17">
        <v>31849</v>
      </c>
      <c r="P5" s="17">
        <v>31880</v>
      </c>
      <c r="Q5" s="17">
        <v>31910</v>
      </c>
      <c r="R5" s="17">
        <v>31941</v>
      </c>
      <c r="S5" s="17">
        <v>31971</v>
      </c>
      <c r="T5" s="17">
        <v>32002</v>
      </c>
      <c r="U5" s="17">
        <v>32033</v>
      </c>
      <c r="V5" s="17">
        <v>32063</v>
      </c>
      <c r="W5" s="17">
        <v>32094</v>
      </c>
      <c r="X5" s="17">
        <v>32124</v>
      </c>
      <c r="Y5" s="17">
        <v>32155</v>
      </c>
      <c r="Z5" s="17">
        <v>32186</v>
      </c>
      <c r="AA5" s="17">
        <v>32215</v>
      </c>
      <c r="AB5" s="17">
        <v>32246</v>
      </c>
      <c r="AC5" s="17">
        <v>32276</v>
      </c>
      <c r="AD5" s="17">
        <v>32307</v>
      </c>
      <c r="AE5" s="17">
        <v>32337</v>
      </c>
      <c r="AF5" s="17">
        <v>32368</v>
      </c>
      <c r="AG5" s="17">
        <v>32399</v>
      </c>
      <c r="AH5" s="17">
        <v>32429</v>
      </c>
      <c r="AI5" s="17">
        <v>32460</v>
      </c>
      <c r="AJ5" s="17">
        <v>32490</v>
      </c>
      <c r="AK5" s="17">
        <v>32521</v>
      </c>
      <c r="AL5" s="17">
        <v>32552</v>
      </c>
      <c r="AM5" s="17">
        <v>32580</v>
      </c>
      <c r="AN5" s="17">
        <v>32611</v>
      </c>
      <c r="AO5" s="17">
        <v>32641</v>
      </c>
      <c r="AP5" s="17">
        <v>32672</v>
      </c>
      <c r="AQ5" s="17">
        <v>32702</v>
      </c>
      <c r="AR5" s="17">
        <v>32733</v>
      </c>
      <c r="AS5" s="17">
        <v>32764</v>
      </c>
      <c r="AT5" s="17">
        <v>32794</v>
      </c>
      <c r="AU5" s="17">
        <v>32825</v>
      </c>
      <c r="AV5" s="17">
        <v>32855</v>
      </c>
      <c r="AW5" s="17">
        <v>32886</v>
      </c>
      <c r="AX5" s="17">
        <v>32917</v>
      </c>
      <c r="AY5" s="17">
        <v>32945</v>
      </c>
      <c r="AZ5" s="17">
        <v>32976</v>
      </c>
      <c r="BA5" s="17">
        <v>33006</v>
      </c>
      <c r="BB5" s="17">
        <v>33037</v>
      </c>
      <c r="BC5" s="17">
        <v>33067</v>
      </c>
      <c r="BD5" s="17">
        <v>33098</v>
      </c>
      <c r="BE5" s="17">
        <v>33129</v>
      </c>
      <c r="BF5" s="17">
        <v>33159</v>
      </c>
      <c r="BG5" s="17">
        <v>33190</v>
      </c>
      <c r="BH5" s="17">
        <v>33220</v>
      </c>
      <c r="BI5" s="17">
        <v>33251</v>
      </c>
      <c r="BJ5" s="17">
        <v>33282</v>
      </c>
      <c r="BK5" s="17">
        <v>33310</v>
      </c>
      <c r="BL5" s="17">
        <v>33341</v>
      </c>
      <c r="BM5" s="17">
        <v>33371</v>
      </c>
      <c r="BN5" s="17">
        <v>33402</v>
      </c>
      <c r="BO5" s="17">
        <v>33432</v>
      </c>
      <c r="BP5" s="17">
        <v>33463</v>
      </c>
      <c r="BQ5" s="17">
        <v>33494</v>
      </c>
      <c r="BR5" s="17">
        <v>33524</v>
      </c>
      <c r="BS5" s="17">
        <v>33555</v>
      </c>
      <c r="BT5" s="17">
        <v>33585</v>
      </c>
      <c r="BU5" s="17">
        <v>33616</v>
      </c>
      <c r="BV5" s="17">
        <v>33647</v>
      </c>
      <c r="BW5" s="17">
        <v>33676</v>
      </c>
      <c r="BX5" s="17">
        <v>33707</v>
      </c>
      <c r="BY5" s="17">
        <v>33737</v>
      </c>
      <c r="BZ5" s="17">
        <v>33768</v>
      </c>
      <c r="CA5" s="17">
        <v>33798</v>
      </c>
      <c r="CB5" s="17">
        <v>33829</v>
      </c>
      <c r="CC5" s="17">
        <v>33860</v>
      </c>
      <c r="CD5" s="17">
        <v>33890</v>
      </c>
      <c r="CE5" s="17">
        <v>33921</v>
      </c>
      <c r="CF5" s="17">
        <v>33951</v>
      </c>
      <c r="CG5" s="17">
        <v>33982</v>
      </c>
      <c r="CH5" s="17">
        <v>34013</v>
      </c>
      <c r="CI5" s="17">
        <v>34041</v>
      </c>
      <c r="CJ5" s="17">
        <v>34072</v>
      </c>
      <c r="CK5" s="17">
        <v>34102</v>
      </c>
      <c r="CL5" s="17">
        <v>34133</v>
      </c>
      <c r="CM5" s="17">
        <v>34163</v>
      </c>
      <c r="CN5" s="17">
        <v>34194</v>
      </c>
      <c r="CO5" s="17">
        <v>34225</v>
      </c>
      <c r="CP5" s="17">
        <v>34255</v>
      </c>
      <c r="CQ5" s="17">
        <v>34286</v>
      </c>
      <c r="CR5" s="17">
        <v>34316</v>
      </c>
      <c r="CS5" s="17">
        <v>34347</v>
      </c>
      <c r="CT5" s="17">
        <v>34378</v>
      </c>
      <c r="CU5" s="17">
        <v>34406</v>
      </c>
      <c r="CV5" s="17">
        <v>34437</v>
      </c>
      <c r="CW5" s="17">
        <v>34467</v>
      </c>
      <c r="CX5" s="17">
        <v>34498</v>
      </c>
      <c r="CY5" s="17">
        <v>34528</v>
      </c>
      <c r="CZ5" s="17">
        <v>34559</v>
      </c>
      <c r="DA5" s="17">
        <v>34590</v>
      </c>
      <c r="DB5" s="17">
        <v>34620</v>
      </c>
      <c r="DC5" s="17">
        <v>34651</v>
      </c>
      <c r="DD5" s="17">
        <v>34681</v>
      </c>
      <c r="DE5" s="17">
        <v>34712</v>
      </c>
      <c r="DF5" s="17">
        <v>34743</v>
      </c>
      <c r="DG5" s="17">
        <v>34771</v>
      </c>
      <c r="DH5" s="17">
        <v>34802</v>
      </c>
      <c r="DI5" s="17">
        <v>34832</v>
      </c>
      <c r="DJ5" s="17">
        <v>34863</v>
      </c>
      <c r="DK5" s="17">
        <v>34893</v>
      </c>
      <c r="DL5" s="17">
        <v>34924</v>
      </c>
      <c r="DM5" s="17">
        <v>34955</v>
      </c>
      <c r="DN5" s="17">
        <v>34985</v>
      </c>
      <c r="DO5" s="17">
        <v>35016</v>
      </c>
      <c r="DP5" s="17">
        <v>35046</v>
      </c>
      <c r="DQ5" s="17">
        <v>35077</v>
      </c>
      <c r="DR5" s="17">
        <v>35108</v>
      </c>
      <c r="DS5" s="17">
        <v>35137</v>
      </c>
      <c r="DT5" s="17">
        <v>35168</v>
      </c>
      <c r="DU5" s="17">
        <v>35198</v>
      </c>
      <c r="DV5" s="17">
        <v>35229</v>
      </c>
      <c r="DW5" s="17">
        <v>35259</v>
      </c>
      <c r="DX5" s="17">
        <v>35290</v>
      </c>
      <c r="DY5" s="17">
        <v>35321</v>
      </c>
      <c r="DZ5" s="17">
        <v>35351</v>
      </c>
      <c r="EA5" s="17">
        <v>35382</v>
      </c>
      <c r="EB5" s="17">
        <v>35412</v>
      </c>
      <c r="EC5" s="17">
        <v>35443</v>
      </c>
      <c r="ED5" s="17">
        <v>35474</v>
      </c>
      <c r="EE5" s="17">
        <v>35502</v>
      </c>
      <c r="EF5" s="17">
        <v>35533</v>
      </c>
      <c r="EG5" s="17">
        <v>35563</v>
      </c>
      <c r="EH5" s="17">
        <v>35594</v>
      </c>
      <c r="EI5" s="17">
        <v>35624</v>
      </c>
      <c r="EJ5" s="17">
        <v>35655</v>
      </c>
      <c r="EK5" s="17">
        <v>35686</v>
      </c>
      <c r="EL5" s="17">
        <v>35716</v>
      </c>
      <c r="EM5" s="17">
        <v>35747</v>
      </c>
      <c r="EN5" s="17">
        <v>35777</v>
      </c>
      <c r="EO5" s="17">
        <v>35808</v>
      </c>
      <c r="EP5" s="17">
        <v>35839</v>
      </c>
      <c r="EQ5" s="17">
        <v>35867</v>
      </c>
      <c r="ER5" s="17">
        <v>35898</v>
      </c>
      <c r="ES5" s="17">
        <v>35928</v>
      </c>
      <c r="ET5" s="17">
        <v>35959</v>
      </c>
      <c r="EU5" s="17">
        <v>35989</v>
      </c>
      <c r="EV5" s="17">
        <v>36020</v>
      </c>
      <c r="EW5" s="17">
        <v>36051</v>
      </c>
      <c r="EX5" s="17">
        <v>36081</v>
      </c>
      <c r="EY5" s="17">
        <v>36112</v>
      </c>
      <c r="EZ5" s="17">
        <v>36142</v>
      </c>
      <c r="FA5" s="17">
        <v>36173</v>
      </c>
      <c r="FB5" s="17">
        <v>36204</v>
      </c>
      <c r="FC5" s="17">
        <v>36232</v>
      </c>
      <c r="FD5" s="17">
        <v>36263</v>
      </c>
      <c r="FE5" s="17">
        <v>36293</v>
      </c>
      <c r="FF5" s="17">
        <v>36324</v>
      </c>
      <c r="FG5" s="17">
        <v>36354</v>
      </c>
      <c r="FH5" s="17">
        <v>36385</v>
      </c>
      <c r="FI5" s="17">
        <v>36416</v>
      </c>
      <c r="FJ5" s="17">
        <v>36446</v>
      </c>
      <c r="FK5" s="17">
        <v>36477</v>
      </c>
      <c r="FL5" s="17">
        <v>36507</v>
      </c>
      <c r="FM5" s="17">
        <v>36538</v>
      </c>
      <c r="FN5" s="17">
        <v>36569</v>
      </c>
      <c r="FO5" s="17">
        <v>36598</v>
      </c>
      <c r="FP5" s="17">
        <v>36629</v>
      </c>
      <c r="FQ5" s="17">
        <v>36659</v>
      </c>
      <c r="FR5" s="17">
        <v>36690</v>
      </c>
      <c r="FS5" s="17">
        <v>36720</v>
      </c>
      <c r="FT5" s="17">
        <v>36751</v>
      </c>
      <c r="FU5" s="17">
        <v>36782</v>
      </c>
      <c r="FV5" s="17">
        <v>36812</v>
      </c>
      <c r="FW5" s="17">
        <v>36843</v>
      </c>
      <c r="FX5" s="17">
        <v>36873</v>
      </c>
      <c r="FY5" s="17">
        <v>36904</v>
      </c>
      <c r="FZ5" s="17">
        <v>36935</v>
      </c>
      <c r="GA5" s="17">
        <v>36963</v>
      </c>
      <c r="GB5" s="17">
        <v>36994</v>
      </c>
      <c r="GC5" s="17">
        <v>37024</v>
      </c>
      <c r="GD5" s="17">
        <v>37055</v>
      </c>
      <c r="GE5" s="17">
        <v>37085</v>
      </c>
      <c r="GF5" s="17">
        <v>37116</v>
      </c>
      <c r="GG5" s="17">
        <v>37147</v>
      </c>
      <c r="GH5" s="17">
        <v>37177</v>
      </c>
      <c r="GI5" s="17">
        <v>37208</v>
      </c>
      <c r="GJ5" s="17">
        <v>37238</v>
      </c>
      <c r="GK5" s="17">
        <v>37269</v>
      </c>
      <c r="GL5" s="17">
        <v>37300</v>
      </c>
      <c r="GM5" s="17">
        <v>37328</v>
      </c>
      <c r="GN5" s="17">
        <v>37359</v>
      </c>
      <c r="GO5" s="17">
        <v>37389</v>
      </c>
      <c r="GP5" s="17">
        <v>37420</v>
      </c>
      <c r="GQ5" s="17">
        <v>37450</v>
      </c>
      <c r="GR5" s="17">
        <v>37481</v>
      </c>
      <c r="GS5" s="17">
        <v>37512</v>
      </c>
      <c r="GT5" s="17">
        <v>37542</v>
      </c>
      <c r="GU5" s="17">
        <v>37573</v>
      </c>
      <c r="GV5" s="17">
        <v>37603</v>
      </c>
      <c r="GW5" s="17">
        <v>37634</v>
      </c>
      <c r="GX5" s="17">
        <v>37665</v>
      </c>
      <c r="GY5" s="17">
        <v>37693</v>
      </c>
      <c r="GZ5" s="17">
        <v>37724</v>
      </c>
      <c r="HA5" s="17">
        <v>37754</v>
      </c>
      <c r="HB5" s="17">
        <v>37785</v>
      </c>
      <c r="HC5" s="17">
        <v>37815</v>
      </c>
      <c r="HD5" s="17">
        <v>37846</v>
      </c>
      <c r="HE5" s="17">
        <v>37877</v>
      </c>
      <c r="HF5" s="17">
        <v>37907</v>
      </c>
      <c r="HG5" s="17">
        <v>37938</v>
      </c>
      <c r="HH5" s="17">
        <v>37968</v>
      </c>
      <c r="HI5" s="17">
        <v>37999</v>
      </c>
      <c r="HJ5" s="17">
        <v>38030</v>
      </c>
      <c r="HK5" s="17">
        <v>38059</v>
      </c>
      <c r="HL5" s="17">
        <v>38090</v>
      </c>
      <c r="HM5" s="17">
        <v>38120</v>
      </c>
      <c r="HN5" s="17">
        <v>38151</v>
      </c>
      <c r="HO5" s="17">
        <v>38181</v>
      </c>
      <c r="HP5" s="17">
        <v>38212</v>
      </c>
      <c r="HQ5" s="17">
        <v>38243</v>
      </c>
      <c r="HR5" s="17">
        <v>38273</v>
      </c>
      <c r="HS5" s="17">
        <v>38304</v>
      </c>
      <c r="HT5" s="17">
        <v>38334</v>
      </c>
      <c r="HU5" s="17">
        <v>38365</v>
      </c>
      <c r="HV5" s="17">
        <v>38396</v>
      </c>
      <c r="HW5" s="17">
        <v>38424</v>
      </c>
      <c r="HX5" s="17">
        <v>38455</v>
      </c>
      <c r="HY5" s="17">
        <v>38485</v>
      </c>
      <c r="HZ5" s="17">
        <v>38516</v>
      </c>
      <c r="IA5" s="17">
        <v>38546</v>
      </c>
      <c r="IB5" s="17">
        <v>38577</v>
      </c>
      <c r="IC5" s="17">
        <v>38608</v>
      </c>
      <c r="ID5" s="17">
        <v>38638</v>
      </c>
      <c r="IE5" s="17">
        <v>38669</v>
      </c>
      <c r="IF5" s="17">
        <v>38699</v>
      </c>
      <c r="IG5" s="17">
        <v>38730</v>
      </c>
      <c r="IH5" s="17">
        <v>38761</v>
      </c>
      <c r="II5" s="17">
        <v>38789</v>
      </c>
      <c r="IJ5" s="17">
        <v>38820</v>
      </c>
      <c r="IK5" s="17">
        <v>38850</v>
      </c>
      <c r="IL5" s="17">
        <v>38881</v>
      </c>
      <c r="IM5" s="17">
        <v>38911</v>
      </c>
      <c r="IN5" s="17">
        <v>38942</v>
      </c>
      <c r="IO5" s="17">
        <v>38973</v>
      </c>
      <c r="IP5" s="17">
        <v>39003</v>
      </c>
      <c r="IQ5" s="17">
        <v>39034</v>
      </c>
      <c r="IR5" s="17">
        <v>39064</v>
      </c>
      <c r="IS5" s="17">
        <v>39095</v>
      </c>
      <c r="IT5" s="17">
        <v>39126</v>
      </c>
      <c r="IU5" s="17">
        <v>39154</v>
      </c>
      <c r="IV5" s="17">
        <v>39185</v>
      </c>
      <c r="IW5" s="17">
        <v>39215</v>
      </c>
      <c r="IX5" s="17">
        <v>39246</v>
      </c>
      <c r="IY5" s="17">
        <v>39276</v>
      </c>
      <c r="IZ5" s="17">
        <v>39307</v>
      </c>
      <c r="JA5" s="17">
        <v>39338</v>
      </c>
      <c r="JB5" s="17">
        <v>39368</v>
      </c>
      <c r="JC5" s="17">
        <v>39399</v>
      </c>
      <c r="JD5" s="17">
        <v>39429</v>
      </c>
      <c r="JE5" s="17">
        <v>39460</v>
      </c>
      <c r="JF5" s="17">
        <v>39491</v>
      </c>
      <c r="JG5" s="17">
        <v>39520</v>
      </c>
      <c r="JH5" s="17">
        <v>39551</v>
      </c>
      <c r="JI5" s="17">
        <v>39581</v>
      </c>
      <c r="JJ5" s="17">
        <v>39612</v>
      </c>
      <c r="JK5" s="17">
        <v>39642</v>
      </c>
      <c r="JL5" s="17">
        <v>39673</v>
      </c>
      <c r="JM5" s="17">
        <v>39704</v>
      </c>
      <c r="JN5" s="17">
        <v>39734</v>
      </c>
      <c r="JO5" s="17">
        <v>39765</v>
      </c>
      <c r="JP5" s="17">
        <v>39795</v>
      </c>
      <c r="JQ5" s="17">
        <v>39826</v>
      </c>
      <c r="JR5" s="17">
        <v>39857</v>
      </c>
      <c r="JS5" s="17">
        <v>39885</v>
      </c>
      <c r="JT5" s="17">
        <v>39916</v>
      </c>
      <c r="JU5" s="17">
        <v>39946</v>
      </c>
      <c r="JV5" s="17">
        <v>39977</v>
      </c>
      <c r="JW5" s="17">
        <v>40007</v>
      </c>
      <c r="JX5" s="17">
        <v>40038</v>
      </c>
      <c r="JY5" s="17">
        <v>40069</v>
      </c>
      <c r="JZ5" s="17">
        <v>40099</v>
      </c>
      <c r="KA5" s="17">
        <v>40130</v>
      </c>
      <c r="KB5" s="17">
        <v>40160</v>
      </c>
      <c r="KC5" s="17">
        <v>40191</v>
      </c>
      <c r="KD5" s="17">
        <v>40222</v>
      </c>
      <c r="KE5" s="17">
        <v>40250</v>
      </c>
      <c r="KF5" s="17">
        <v>40281</v>
      </c>
      <c r="KG5" s="17">
        <v>40311</v>
      </c>
      <c r="KH5" s="17">
        <v>40342</v>
      </c>
      <c r="KI5" s="17">
        <v>40372</v>
      </c>
      <c r="KJ5" s="17">
        <v>40403</v>
      </c>
      <c r="KK5" s="17">
        <v>40434</v>
      </c>
      <c r="KL5" s="17">
        <v>40464</v>
      </c>
      <c r="KM5" s="17">
        <v>40495</v>
      </c>
      <c r="KN5" s="17">
        <v>40525</v>
      </c>
      <c r="KO5" s="17">
        <v>40556</v>
      </c>
      <c r="KP5" s="17">
        <v>40587</v>
      </c>
      <c r="KQ5" s="17">
        <v>40615</v>
      </c>
      <c r="KR5" s="17">
        <v>40646</v>
      </c>
      <c r="KS5" s="17">
        <v>40676</v>
      </c>
      <c r="KT5" s="17">
        <v>40707</v>
      </c>
      <c r="KU5" s="17">
        <v>40737</v>
      </c>
      <c r="KV5" s="17">
        <v>40768</v>
      </c>
      <c r="KW5" s="17">
        <v>40799</v>
      </c>
      <c r="KX5" s="17">
        <v>40829</v>
      </c>
      <c r="KY5" s="17">
        <v>40860</v>
      </c>
      <c r="KZ5" s="17">
        <v>40890</v>
      </c>
      <c r="LA5" s="17">
        <v>40921</v>
      </c>
      <c r="LB5" s="17">
        <v>40952</v>
      </c>
      <c r="LC5" s="17">
        <v>40981</v>
      </c>
      <c r="LD5" s="17">
        <v>41012</v>
      </c>
      <c r="LE5" s="17">
        <v>41042</v>
      </c>
      <c r="LF5" s="17">
        <v>41073</v>
      </c>
      <c r="LG5" s="17">
        <v>41103</v>
      </c>
      <c r="LH5" s="17">
        <v>41134</v>
      </c>
      <c r="LI5" s="17">
        <v>41165</v>
      </c>
      <c r="LJ5" s="17">
        <v>41195</v>
      </c>
      <c r="LK5" s="17">
        <v>41226</v>
      </c>
      <c r="LL5" s="17">
        <v>41256</v>
      </c>
      <c r="LM5" s="17">
        <v>41287</v>
      </c>
      <c r="LN5" s="17">
        <v>41318</v>
      </c>
      <c r="LO5" s="17">
        <v>41346</v>
      </c>
      <c r="LP5" s="17">
        <v>41377</v>
      </c>
      <c r="LQ5" s="17">
        <v>41407</v>
      </c>
      <c r="LR5" s="17">
        <v>41438</v>
      </c>
      <c r="LS5" s="17">
        <v>41468</v>
      </c>
      <c r="LT5" s="17">
        <v>41499</v>
      </c>
      <c r="LU5" s="17">
        <v>41530</v>
      </c>
      <c r="LV5" s="17">
        <v>41560</v>
      </c>
      <c r="LW5" s="17">
        <v>41591</v>
      </c>
      <c r="LX5" s="17">
        <v>41621</v>
      </c>
      <c r="LY5" s="17">
        <v>41652</v>
      </c>
      <c r="LZ5" s="17">
        <v>41683</v>
      </c>
      <c r="MA5" s="17">
        <v>41711</v>
      </c>
      <c r="MB5" s="17">
        <v>41742</v>
      </c>
      <c r="MC5" s="17">
        <v>41772</v>
      </c>
      <c r="MD5" s="17">
        <v>41803</v>
      </c>
      <c r="ME5" s="17">
        <v>41833</v>
      </c>
      <c r="MF5" s="17">
        <v>41864</v>
      </c>
      <c r="MG5" s="17">
        <v>41895</v>
      </c>
      <c r="MH5" s="17">
        <v>41925</v>
      </c>
      <c r="MI5" s="17">
        <v>41956</v>
      </c>
      <c r="MJ5" s="17">
        <v>41986</v>
      </c>
      <c r="MK5" s="17">
        <v>42017</v>
      </c>
      <c r="ML5" s="17">
        <v>42048</v>
      </c>
      <c r="MM5" s="17">
        <v>42076</v>
      </c>
      <c r="MN5" s="17">
        <v>42107</v>
      </c>
    </row>
    <row r="6" spans="1:352" x14ac:dyDescent="0.25">
      <c r="A6" s="16" t="s">
        <v>133</v>
      </c>
      <c r="B6" s="16" t="s">
        <v>136</v>
      </c>
      <c r="C6" s="14">
        <v>692.02</v>
      </c>
      <c r="D6" s="14">
        <v>710.56000000000006</v>
      </c>
      <c r="E6" s="14">
        <v>797.06000000000006</v>
      </c>
      <c r="F6" s="14">
        <v>778.52</v>
      </c>
      <c r="G6" s="14">
        <v>692.02</v>
      </c>
      <c r="H6" s="14">
        <v>759.16</v>
      </c>
      <c r="I6" s="14">
        <v>720.88</v>
      </c>
      <c r="J6" s="14">
        <v>848.47</v>
      </c>
      <c r="K6" s="14">
        <v>1074.95</v>
      </c>
      <c r="L6" s="14">
        <v>1205.82</v>
      </c>
      <c r="M6" s="14">
        <v>1531.2</v>
      </c>
      <c r="N6" s="14">
        <v>1939.52</v>
      </c>
      <c r="O6" s="14">
        <v>2111.7800000000002</v>
      </c>
      <c r="P6" s="14">
        <v>2360.6</v>
      </c>
      <c r="Q6" s="14">
        <v>3107.06</v>
      </c>
      <c r="R6" s="14">
        <v>2507.34</v>
      </c>
      <c r="S6" s="14">
        <v>2594.9900000000002</v>
      </c>
      <c r="T6" s="14">
        <v>2693.04</v>
      </c>
      <c r="U6" s="14">
        <v>3039.4700000000003</v>
      </c>
      <c r="V6" s="14">
        <v>3830.39</v>
      </c>
      <c r="W6" s="14">
        <v>2543.4</v>
      </c>
      <c r="X6" s="14">
        <v>2530.2200000000003</v>
      </c>
      <c r="Y6" s="14">
        <v>2991.46</v>
      </c>
      <c r="Z6" s="14">
        <v>2912.39</v>
      </c>
      <c r="AA6" s="14">
        <v>3294.56</v>
      </c>
      <c r="AB6" s="14">
        <v>3034.62</v>
      </c>
      <c r="AC6" s="14">
        <v>3021.31</v>
      </c>
      <c r="AD6" s="14">
        <v>3320.78</v>
      </c>
      <c r="AE6" s="14">
        <v>3566.4500000000003</v>
      </c>
      <c r="AF6" s="14">
        <v>2778.36</v>
      </c>
      <c r="AG6" s="14">
        <v>2885.2200000000003</v>
      </c>
      <c r="AH6" s="14">
        <v>2751.64</v>
      </c>
      <c r="AI6" s="14">
        <v>2555.7000000000003</v>
      </c>
      <c r="AJ6" s="14">
        <v>2562.41</v>
      </c>
      <c r="AK6" s="14">
        <v>2856.2200000000003</v>
      </c>
      <c r="AL6" s="14">
        <v>3300.82</v>
      </c>
      <c r="AM6" s="14">
        <v>2842.75</v>
      </c>
      <c r="AN6" s="14">
        <v>2643.18</v>
      </c>
      <c r="AO6" s="14">
        <v>2941.38</v>
      </c>
      <c r="AP6" s="14">
        <v>3104.04</v>
      </c>
      <c r="AQ6" s="14">
        <v>2873.6</v>
      </c>
      <c r="AR6" s="14">
        <v>3141.02</v>
      </c>
      <c r="AS6" s="14">
        <v>3385.78</v>
      </c>
      <c r="AT6" s="14">
        <v>4012.07</v>
      </c>
      <c r="AU6" s="14">
        <v>4810.3900000000003</v>
      </c>
      <c r="AV6" s="14">
        <v>4366.88</v>
      </c>
      <c r="AW6" s="14">
        <v>4764</v>
      </c>
      <c r="AX6" s="14">
        <v>5241.09</v>
      </c>
      <c r="AY6" s="14">
        <v>5877.21</v>
      </c>
      <c r="AZ6" s="14">
        <v>6679.29</v>
      </c>
      <c r="BA6" s="14">
        <v>7246.26</v>
      </c>
      <c r="BB6" s="14">
        <v>8463.19</v>
      </c>
      <c r="BC6" s="14">
        <v>8670.630000000001</v>
      </c>
      <c r="BD6" s="14">
        <v>7298.59</v>
      </c>
      <c r="BE6" s="14">
        <v>6456.4400000000005</v>
      </c>
      <c r="BF6" s="14">
        <v>6480.84</v>
      </c>
      <c r="BG6" s="14">
        <v>7802.59</v>
      </c>
      <c r="BH6" s="14">
        <v>8286.2199999999993</v>
      </c>
      <c r="BI6" s="14">
        <v>8884.2000000000007</v>
      </c>
      <c r="BJ6" s="14">
        <v>12016.45</v>
      </c>
      <c r="BK6" s="14">
        <v>11617.39</v>
      </c>
      <c r="BL6" s="14">
        <v>12397.67</v>
      </c>
      <c r="BM6" s="14">
        <v>11920.84</v>
      </c>
      <c r="BN6" s="14">
        <v>12850.800000000001</v>
      </c>
      <c r="BO6" s="14">
        <v>11808.880000000001</v>
      </c>
      <c r="BP6" s="14">
        <v>14326.95</v>
      </c>
      <c r="BQ6" s="14">
        <v>14413.78</v>
      </c>
      <c r="BR6" s="14">
        <v>15615.710000000001</v>
      </c>
      <c r="BS6" s="14">
        <v>17597.62</v>
      </c>
      <c r="BT6" s="14">
        <v>17972.09</v>
      </c>
      <c r="BU6" s="14">
        <v>22399.040000000001</v>
      </c>
      <c r="BV6" s="14">
        <v>21584.13</v>
      </c>
      <c r="BW6" s="14">
        <v>21597.16</v>
      </c>
      <c r="BX6" s="14">
        <v>20972.45</v>
      </c>
      <c r="BY6" s="14">
        <v>20124.63</v>
      </c>
      <c r="BZ6" s="14">
        <v>20080</v>
      </c>
      <c r="CA6" s="14">
        <v>18867.439999999999</v>
      </c>
      <c r="CB6" s="14">
        <v>19103.28</v>
      </c>
      <c r="CC6" s="14">
        <v>21225.87</v>
      </c>
      <c r="CD6" s="14">
        <v>22708.31</v>
      </c>
      <c r="CE6" s="14">
        <v>25376.95</v>
      </c>
      <c r="CF6" s="14">
        <v>23758.47</v>
      </c>
      <c r="CG6" s="14">
        <v>25099.4</v>
      </c>
      <c r="CH6" s="14">
        <v>23002.05</v>
      </c>
      <c r="CI6" s="14">
        <v>24938.95</v>
      </c>
      <c r="CJ6" s="14">
        <v>24903.920000000002</v>
      </c>
      <c r="CK6" s="14">
        <v>24028.260000000002</v>
      </c>
      <c r="CL6" s="14">
        <v>25044.03</v>
      </c>
      <c r="CM6" s="14">
        <v>23292.04</v>
      </c>
      <c r="CN6" s="14">
        <v>21180.98</v>
      </c>
      <c r="CO6" s="14">
        <v>21497.64</v>
      </c>
      <c r="CP6" s="14">
        <v>23432.78</v>
      </c>
      <c r="CQ6" s="14">
        <v>23088.75</v>
      </c>
      <c r="CR6" s="14">
        <v>23094.87</v>
      </c>
      <c r="CS6" s="14">
        <v>24230.11</v>
      </c>
      <c r="CT6" s="14">
        <v>22349.88</v>
      </c>
      <c r="CU6" s="14">
        <v>23376.81</v>
      </c>
      <c r="CV6" s="14">
        <v>24270.41</v>
      </c>
      <c r="CW6" s="14">
        <v>27594.639999999999</v>
      </c>
      <c r="CX6" s="14">
        <v>30450.5</v>
      </c>
      <c r="CY6" s="14">
        <v>28506.850000000002</v>
      </c>
      <c r="CZ6" s="14">
        <v>31818.25</v>
      </c>
      <c r="DA6" s="14">
        <v>33150.01</v>
      </c>
      <c r="DB6" s="14">
        <v>33224.800000000003</v>
      </c>
      <c r="DC6" s="14">
        <v>36126.53</v>
      </c>
      <c r="DD6" s="14">
        <v>36544.590000000004</v>
      </c>
      <c r="DE6" s="14">
        <v>36544.590000000004</v>
      </c>
      <c r="DF6" s="14">
        <v>36107.800000000003</v>
      </c>
      <c r="DG6" s="14">
        <v>40184.49</v>
      </c>
      <c r="DH6" s="14">
        <v>42222.840000000004</v>
      </c>
      <c r="DI6" s="14">
        <v>46934.14</v>
      </c>
      <c r="DJ6" s="14">
        <v>49120.54</v>
      </c>
      <c r="DK6" s="14">
        <v>58637.19</v>
      </c>
      <c r="DL6" s="14">
        <v>56514.23</v>
      </c>
      <c r="DM6" s="14">
        <v>56294.6</v>
      </c>
      <c r="DN6" s="14">
        <v>50511.42</v>
      </c>
      <c r="DO6" s="14">
        <v>56819.71</v>
      </c>
      <c r="DP6" s="14">
        <v>54344.05</v>
      </c>
      <c r="DQ6" s="14">
        <v>50790.19</v>
      </c>
      <c r="DR6" s="14">
        <v>59008.450000000004</v>
      </c>
      <c r="DS6" s="14">
        <v>59920.14</v>
      </c>
      <c r="DT6" s="14">
        <v>60068.62</v>
      </c>
      <c r="DU6" s="14">
        <v>70463.69</v>
      </c>
      <c r="DV6" s="14">
        <v>74027.69</v>
      </c>
      <c r="DW6" s="14">
        <v>67228.19</v>
      </c>
      <c r="DX6" s="14">
        <v>73883.69</v>
      </c>
      <c r="DY6" s="14">
        <v>78370.559999999998</v>
      </c>
      <c r="DZ6" s="14">
        <v>81863.56</v>
      </c>
      <c r="EA6" s="14">
        <v>86564.94</v>
      </c>
      <c r="EB6" s="14">
        <v>95615</v>
      </c>
      <c r="EC6" s="14">
        <v>100096.90000000001</v>
      </c>
      <c r="ED6" s="14">
        <v>119518.8</v>
      </c>
      <c r="EE6" s="14">
        <v>119864.40000000001</v>
      </c>
      <c r="EF6" s="14">
        <v>114299.8</v>
      </c>
      <c r="EG6" s="14">
        <v>141671.6</v>
      </c>
      <c r="EH6" s="14">
        <v>155333.1</v>
      </c>
      <c r="EI6" s="14">
        <v>155482.9</v>
      </c>
      <c r="EJ6" s="14">
        <v>163047.30000000002</v>
      </c>
      <c r="EK6" s="14">
        <v>165294.20000000001</v>
      </c>
      <c r="EL6" s="14">
        <v>165818.6</v>
      </c>
      <c r="EM6" s="14">
        <v>158755.30000000002</v>
      </c>
      <c r="EN6" s="14">
        <v>165014.9</v>
      </c>
      <c r="EO6" s="14">
        <v>159434</v>
      </c>
      <c r="EP6" s="14">
        <v>190053.80000000002</v>
      </c>
      <c r="EQ6" s="14">
        <v>200568.1</v>
      </c>
      <c r="ER6" s="14">
        <v>215785.7</v>
      </c>
      <c r="ES6" s="14">
        <v>211676.9</v>
      </c>
      <c r="ET6" s="14">
        <v>211294</v>
      </c>
      <c r="EU6" s="14">
        <v>289682.3</v>
      </c>
      <c r="EV6" s="14">
        <v>256109.30000000002</v>
      </c>
      <c r="EW6" s="14">
        <v>256879.30000000002</v>
      </c>
      <c r="EX6" s="14">
        <v>239611.80000000002</v>
      </c>
      <c r="EY6" s="14">
        <v>274292.2</v>
      </c>
      <c r="EZ6" s="14">
        <v>334137.8</v>
      </c>
      <c r="FA6" s="14">
        <v>358605.9</v>
      </c>
      <c r="FB6" s="14">
        <v>398075.4</v>
      </c>
      <c r="FC6" s="14">
        <v>404226.4</v>
      </c>
      <c r="FD6" s="14">
        <v>454853.10000000003</v>
      </c>
      <c r="FE6" s="14">
        <v>399337.10000000003</v>
      </c>
      <c r="FF6" s="14">
        <v>398738.8</v>
      </c>
      <c r="FG6" s="14">
        <v>477848.60000000003</v>
      </c>
      <c r="FH6" s="14">
        <v>432232.8</v>
      </c>
      <c r="FI6" s="14">
        <v>479124.5</v>
      </c>
      <c r="FJ6" s="14">
        <v>468198.2</v>
      </c>
      <c r="FK6" s="14">
        <v>460209.10000000003</v>
      </c>
      <c r="FL6" s="14">
        <v>498586.7</v>
      </c>
      <c r="FM6" s="14">
        <v>556314.4</v>
      </c>
      <c r="FN6" s="14">
        <v>515679.3</v>
      </c>
      <c r="FO6" s="14">
        <v>510075.4</v>
      </c>
      <c r="FP6" s="14">
        <v>412484.4</v>
      </c>
      <c r="FQ6" s="14">
        <v>358158.8</v>
      </c>
      <c r="FR6" s="14">
        <v>357185.5</v>
      </c>
      <c r="FS6" s="14">
        <v>420663.3</v>
      </c>
      <c r="FT6" s="14">
        <v>381195.3</v>
      </c>
      <c r="FU6" s="14">
        <v>359158.9</v>
      </c>
      <c r="FV6" s="14">
        <v>282854.10000000003</v>
      </c>
      <c r="FW6" s="14">
        <v>349620.8</v>
      </c>
      <c r="FX6" s="14">
        <v>305276.3</v>
      </c>
      <c r="FY6" s="14">
        <v>285280</v>
      </c>
      <c r="FZ6" s="14">
        <v>310275.3</v>
      </c>
      <c r="GA6" s="14">
        <v>289111.40000000002</v>
      </c>
      <c r="GB6" s="14">
        <v>333137.90000000002</v>
      </c>
      <c r="GC6" s="14">
        <v>371820.10000000003</v>
      </c>
      <c r="GD6" s="14">
        <v>380460.60000000003</v>
      </c>
      <c r="GE6" s="14">
        <v>383958.9</v>
      </c>
      <c r="GF6" s="14">
        <v>354303.60000000003</v>
      </c>
      <c r="GG6" s="14">
        <v>309901.3</v>
      </c>
      <c r="GH6" s="14">
        <v>303648.7</v>
      </c>
      <c r="GI6" s="14">
        <v>365692.60000000003</v>
      </c>
      <c r="GJ6" s="14">
        <v>356913.8</v>
      </c>
      <c r="GK6" s="14">
        <v>369516.4</v>
      </c>
      <c r="GL6" s="14">
        <v>334768.90000000002</v>
      </c>
      <c r="GM6" s="14">
        <v>336333.8</v>
      </c>
      <c r="GN6" s="14">
        <v>302886.7</v>
      </c>
      <c r="GO6" s="14">
        <v>285340.60000000003</v>
      </c>
      <c r="GP6" s="14">
        <v>293626.3</v>
      </c>
      <c r="GQ6" s="14">
        <v>280845.8</v>
      </c>
      <c r="GR6" s="14">
        <v>253069.9</v>
      </c>
      <c r="GS6" s="14">
        <v>257695.6</v>
      </c>
      <c r="GT6" s="14">
        <v>261280.9</v>
      </c>
      <c r="GU6" s="14">
        <v>295979.40000000002</v>
      </c>
      <c r="GV6" s="14">
        <v>280688.60000000003</v>
      </c>
      <c r="GW6" s="14">
        <v>301725.40000000002</v>
      </c>
      <c r="GX6" s="14">
        <v>251428.9</v>
      </c>
      <c r="GY6" s="14">
        <v>264003</v>
      </c>
      <c r="GZ6" s="14">
        <v>258973.30000000002</v>
      </c>
      <c r="HA6" s="14">
        <v>279035.2</v>
      </c>
      <c r="HB6" s="14">
        <v>264648.7</v>
      </c>
      <c r="HC6" s="14">
        <v>293196.3</v>
      </c>
      <c r="HD6" s="14">
        <v>274848.09999999998</v>
      </c>
      <c r="HE6" s="14">
        <v>306468.2</v>
      </c>
      <c r="HF6" s="14">
        <v>311226.40000000002</v>
      </c>
      <c r="HG6" s="14">
        <v>277772.09999999998</v>
      </c>
      <c r="HH6" s="14">
        <v>288152.2</v>
      </c>
      <c r="HI6" s="14">
        <v>296585.90000000002</v>
      </c>
      <c r="HJ6" s="14">
        <v>287022.7</v>
      </c>
      <c r="HK6" s="14">
        <v>273961.40000000002</v>
      </c>
      <c r="HL6" s="14">
        <v>274717.09999999998</v>
      </c>
      <c r="HM6" s="14">
        <v>281741.2</v>
      </c>
      <c r="HN6" s="14">
        <v>288973.60000000003</v>
      </c>
      <c r="HO6" s="14">
        <v>297933.3</v>
      </c>
      <c r="HP6" s="14">
        <v>291672.3</v>
      </c>
      <c r="HQ6" s="14">
        <v>296281.10000000003</v>
      </c>
      <c r="HR6" s="14">
        <v>304761.8</v>
      </c>
      <c r="HS6" s="14">
        <v>325821.3</v>
      </c>
      <c r="HT6" s="14">
        <v>296250.7</v>
      </c>
      <c r="HU6" s="14">
        <v>285823.3</v>
      </c>
      <c r="HV6" s="14">
        <v>282559.10000000003</v>
      </c>
      <c r="HW6" s="14">
        <v>272984.59999999998</v>
      </c>
      <c r="HX6" s="14">
        <v>270540.90000000002</v>
      </c>
      <c r="HY6" s="14">
        <v>273349.90000000002</v>
      </c>
      <c r="HZ6" s="14">
        <v>273458.09999999998</v>
      </c>
      <c r="IA6" s="14">
        <v>277239.5</v>
      </c>
      <c r="IB6" s="14">
        <v>292257.60000000003</v>
      </c>
      <c r="IC6" s="14">
        <v>283672.3</v>
      </c>
      <c r="ID6" s="14">
        <v>261752.4</v>
      </c>
      <c r="IE6" s="14">
        <v>290386.60000000003</v>
      </c>
      <c r="IF6" s="14">
        <v>288790.90000000002</v>
      </c>
      <c r="IG6" s="14">
        <v>289428.40000000002</v>
      </c>
      <c r="IH6" s="14">
        <v>272697.5</v>
      </c>
      <c r="II6" s="14">
        <v>280137.3</v>
      </c>
      <c r="IJ6" s="14">
        <v>279724.10000000003</v>
      </c>
      <c r="IK6" s="14">
        <v>236361.80000000002</v>
      </c>
      <c r="IL6" s="14">
        <v>219427.80000000002</v>
      </c>
      <c r="IM6" s="14">
        <v>227078.6</v>
      </c>
      <c r="IN6" s="14">
        <v>249215.2</v>
      </c>
      <c r="IO6" s="14">
        <v>259020.1</v>
      </c>
      <c r="IP6" s="14">
        <v>282848.40000000002</v>
      </c>
      <c r="IQ6" s="14">
        <v>288523.8</v>
      </c>
      <c r="IR6" s="14">
        <v>290489.8</v>
      </c>
      <c r="IS6" s="14">
        <v>306808.40000000002</v>
      </c>
      <c r="IT6" s="14">
        <v>284270.8</v>
      </c>
      <c r="IU6" s="14">
        <v>261650.4</v>
      </c>
      <c r="IV6" s="14">
        <v>280157.90000000002</v>
      </c>
      <c r="IW6" s="14">
        <v>295518.60000000003</v>
      </c>
      <c r="IX6" s="14">
        <v>290735.2</v>
      </c>
      <c r="IY6" s="14">
        <v>285282.10000000003</v>
      </c>
      <c r="IZ6" s="14">
        <v>268420.09999999998</v>
      </c>
      <c r="JA6" s="14">
        <v>273389.09999999998</v>
      </c>
      <c r="JB6" s="14">
        <v>282858.40000000002</v>
      </c>
      <c r="JC6" s="14">
        <v>322388.3</v>
      </c>
      <c r="JD6" s="14">
        <v>329498.40000000002</v>
      </c>
      <c r="JE6" s="14">
        <v>317242.8</v>
      </c>
      <c r="JF6" s="14">
        <v>269529.90000000002</v>
      </c>
      <c r="JG6" s="14">
        <v>266365.59999999998</v>
      </c>
      <c r="JH6" s="14">
        <v>263201.3</v>
      </c>
      <c r="JI6" s="14">
        <v>277349.8</v>
      </c>
      <c r="JJ6" s="14">
        <v>270737.3</v>
      </c>
      <c r="JK6" s="14">
        <v>235160.6</v>
      </c>
      <c r="JL6" s="14">
        <v>254826.2</v>
      </c>
      <c r="JM6" s="14">
        <v>252178.5</v>
      </c>
      <c r="JN6" s="14">
        <v>232822.30000000002</v>
      </c>
      <c r="JO6" s="14">
        <v>189030.9</v>
      </c>
      <c r="JP6" s="14">
        <v>172218.1</v>
      </c>
      <c r="JQ6" s="14">
        <v>176310.1</v>
      </c>
      <c r="JR6" s="14">
        <v>169720.80000000002</v>
      </c>
      <c r="JS6" s="14">
        <v>148027.80000000002</v>
      </c>
      <c r="JT6" s="14">
        <v>174166</v>
      </c>
      <c r="JU6" s="14">
        <v>175769.4</v>
      </c>
      <c r="JV6" s="14">
        <v>207630.30000000002</v>
      </c>
      <c r="JW6" s="14">
        <v>206740.4</v>
      </c>
      <c r="JX6" s="14">
        <v>210470</v>
      </c>
      <c r="JY6" s="14">
        <v>221952.5</v>
      </c>
      <c r="JZ6" s="14">
        <v>230434.30000000002</v>
      </c>
      <c r="KA6" s="14">
        <v>263088.2</v>
      </c>
      <c r="KB6" s="14">
        <v>265041.59999999998</v>
      </c>
      <c r="KC6" s="14">
        <v>269481.09999999998</v>
      </c>
      <c r="KD6" s="14">
        <v>244958.80000000002</v>
      </c>
      <c r="KE6" s="14">
        <v>256711.30000000002</v>
      </c>
      <c r="KF6" s="14">
        <v>267060.40000000002</v>
      </c>
      <c r="KG6" s="14">
        <v>256254.4</v>
      </c>
      <c r="KH6" s="14">
        <v>224879.9</v>
      </c>
      <c r="KI6" s="14">
        <v>220235.1</v>
      </c>
      <c r="KJ6" s="14">
        <v>211146.9</v>
      </c>
      <c r="KK6" s="14">
        <v>216010</v>
      </c>
      <c r="KL6" s="14">
        <v>217988.6</v>
      </c>
      <c r="KM6" s="14">
        <v>224753.4</v>
      </c>
      <c r="KN6" s="14">
        <v>233095.1</v>
      </c>
      <c r="KO6" s="14">
        <v>241180</v>
      </c>
      <c r="KP6" s="14">
        <v>228964.80000000002</v>
      </c>
      <c r="KQ6" s="14">
        <v>215773</v>
      </c>
      <c r="KR6" s="14">
        <v>215352.9</v>
      </c>
      <c r="KS6" s="14">
        <v>211072.1</v>
      </c>
      <c r="KT6" s="14">
        <v>202723.6</v>
      </c>
      <c r="KU6" s="14">
        <v>224564.4</v>
      </c>
      <c r="KV6" s="14">
        <v>210294.30000000002</v>
      </c>
      <c r="KW6" s="14">
        <v>219756.1</v>
      </c>
      <c r="KX6" s="14">
        <v>229376.80000000002</v>
      </c>
      <c r="KY6" s="14">
        <v>226371.6</v>
      </c>
      <c r="KZ6" s="14">
        <v>216697.7</v>
      </c>
      <c r="LA6" s="14">
        <v>237644.1</v>
      </c>
      <c r="LB6" s="14">
        <v>256589.6</v>
      </c>
      <c r="LC6" s="14">
        <v>274126.3</v>
      </c>
      <c r="LD6" s="14">
        <v>258519.5</v>
      </c>
      <c r="LE6" s="14">
        <v>261770.80000000002</v>
      </c>
      <c r="LF6" s="14">
        <v>244717.1</v>
      </c>
      <c r="LG6" s="14">
        <v>246901.4</v>
      </c>
      <c r="LH6" s="14">
        <v>254771.30000000002</v>
      </c>
      <c r="LI6" s="14">
        <v>259340.30000000002</v>
      </c>
      <c r="LJ6" s="14">
        <v>245922.30000000002</v>
      </c>
      <c r="LK6" s="14">
        <v>227997.6</v>
      </c>
      <c r="LL6" s="14">
        <v>228170.1</v>
      </c>
      <c r="LM6" s="14">
        <v>225813.5</v>
      </c>
      <c r="LN6" s="14">
        <v>234786.1</v>
      </c>
      <c r="LO6" s="14">
        <v>233822.7</v>
      </c>
      <c r="LP6" s="14">
        <v>240428.2</v>
      </c>
      <c r="LQ6" s="14">
        <v>275836.90000000002</v>
      </c>
      <c r="LR6" s="14">
        <v>289908.5</v>
      </c>
      <c r="LS6" s="14">
        <v>297059.7</v>
      </c>
      <c r="LT6" s="14">
        <v>268474.40000000002</v>
      </c>
      <c r="LU6" s="14">
        <v>276155.3</v>
      </c>
      <c r="LV6" s="14">
        <v>285352</v>
      </c>
      <c r="LW6" s="14">
        <v>318516.60000000003</v>
      </c>
      <c r="LX6" s="14">
        <v>306286.8</v>
      </c>
      <c r="LY6" s="14">
        <v>290333.8</v>
      </c>
      <c r="LZ6" s="14">
        <v>312162.7</v>
      </c>
      <c r="MA6" s="14">
        <v>314486.8</v>
      </c>
      <c r="MB6" s="14">
        <v>325434.5</v>
      </c>
      <c r="MC6" s="14">
        <v>333885.60000000003</v>
      </c>
      <c r="MD6" s="14">
        <v>340576.4</v>
      </c>
      <c r="ME6" s="14">
        <v>346779.4</v>
      </c>
      <c r="MF6" s="14">
        <v>363174.8</v>
      </c>
      <c r="MG6" s="14">
        <v>384719.8</v>
      </c>
      <c r="MH6" s="14">
        <v>360331.60000000003</v>
      </c>
      <c r="MI6" s="14">
        <v>408927.7</v>
      </c>
      <c r="MJ6" s="14">
        <v>387001.7</v>
      </c>
      <c r="MK6" s="14">
        <v>380945.3</v>
      </c>
      <c r="ML6" s="14">
        <v>359899.9</v>
      </c>
      <c r="MM6" s="14">
        <v>339472.60000000003</v>
      </c>
      <c r="MN6" s="14">
        <v>342589.9</v>
      </c>
    </row>
    <row r="7" spans="1:352" x14ac:dyDescent="0.25">
      <c r="A7" s="15" t="s">
        <v>134</v>
      </c>
      <c r="B7" s="15" t="s">
        <v>137</v>
      </c>
      <c r="C7" s="14">
        <v>9.7200000000000009E-2</v>
      </c>
      <c r="D7" s="14">
        <v>9.98E-2</v>
      </c>
      <c r="E7" s="14">
        <v>0.112</v>
      </c>
      <c r="F7" s="14">
        <v>0.10940000000000001</v>
      </c>
      <c r="G7" s="14">
        <v>9.7200000000000009E-2</v>
      </c>
      <c r="H7" s="14">
        <v>0.1033</v>
      </c>
      <c r="I7" s="14">
        <v>9.8100000000000007E-2</v>
      </c>
      <c r="J7" s="14">
        <v>0.11550000000000001</v>
      </c>
      <c r="K7" s="14">
        <v>0.14630000000000001</v>
      </c>
      <c r="L7" s="14">
        <v>0.1641</v>
      </c>
      <c r="M7" s="14">
        <v>0.2084</v>
      </c>
      <c r="N7" s="14">
        <v>0.26390000000000002</v>
      </c>
      <c r="O7" s="14">
        <v>0.28739999999999999</v>
      </c>
      <c r="P7" s="14">
        <v>0.32120000000000004</v>
      </c>
      <c r="Q7" s="14">
        <v>0.42280000000000001</v>
      </c>
      <c r="R7" s="14">
        <v>0.3412</v>
      </c>
      <c r="S7" s="14">
        <v>0.34470000000000001</v>
      </c>
      <c r="T7" s="14">
        <v>0.35770000000000002</v>
      </c>
      <c r="U7" s="14">
        <v>0.4037</v>
      </c>
      <c r="V7" s="14">
        <v>0.50870000000000004</v>
      </c>
      <c r="W7" s="14">
        <v>0.33510000000000001</v>
      </c>
      <c r="X7" s="14">
        <v>0.33340000000000003</v>
      </c>
      <c r="Y7" s="14">
        <v>0.39410000000000001</v>
      </c>
      <c r="Z7" s="14">
        <v>0.38370000000000004</v>
      </c>
      <c r="AA7" s="14">
        <v>0.43410000000000004</v>
      </c>
      <c r="AB7" s="14">
        <v>0.39590000000000003</v>
      </c>
      <c r="AC7" s="14">
        <v>0.39410000000000001</v>
      </c>
      <c r="AD7" s="14">
        <v>0.43320000000000003</v>
      </c>
      <c r="AE7" s="14">
        <v>0.46360000000000001</v>
      </c>
      <c r="AF7" s="14">
        <v>0.36110000000000003</v>
      </c>
      <c r="AG7" s="14">
        <v>0.375</v>
      </c>
      <c r="AH7" s="14">
        <v>0.35770000000000002</v>
      </c>
      <c r="AI7" s="14">
        <v>0.33080000000000004</v>
      </c>
      <c r="AJ7" s="14">
        <v>0.33160000000000001</v>
      </c>
      <c r="AK7" s="14">
        <v>0.36810000000000004</v>
      </c>
      <c r="AL7" s="14">
        <v>0.4254</v>
      </c>
      <c r="AM7" s="14">
        <v>0.3664</v>
      </c>
      <c r="AN7" s="14">
        <v>0.33860000000000001</v>
      </c>
      <c r="AO7" s="14">
        <v>0.37680000000000002</v>
      </c>
      <c r="AP7" s="14">
        <v>0.39760000000000001</v>
      </c>
      <c r="AQ7" s="14">
        <v>0.36810000000000004</v>
      </c>
      <c r="AR7" s="14">
        <v>0.40110000000000001</v>
      </c>
      <c r="AS7" s="14">
        <v>0.43230000000000002</v>
      </c>
      <c r="AT7" s="14">
        <v>0.51050000000000006</v>
      </c>
      <c r="AU7" s="14">
        <v>0.61199999999999999</v>
      </c>
      <c r="AV7" s="14">
        <v>0.55559999999999998</v>
      </c>
      <c r="AW7" s="14">
        <v>0.59820000000000007</v>
      </c>
      <c r="AX7" s="14">
        <v>0.65810000000000002</v>
      </c>
      <c r="AY7" s="14">
        <v>0.7379</v>
      </c>
      <c r="AZ7" s="14">
        <v>0.83860000000000001</v>
      </c>
      <c r="BA7" s="14">
        <v>0.90980000000000005</v>
      </c>
      <c r="BB7" s="14">
        <v>1.0626</v>
      </c>
      <c r="BC7" s="14">
        <v>1.0886</v>
      </c>
      <c r="BD7" s="14">
        <v>0.90290000000000004</v>
      </c>
      <c r="BE7" s="14">
        <v>0.79870000000000008</v>
      </c>
      <c r="BF7" s="14">
        <v>0.79170000000000007</v>
      </c>
      <c r="BG7" s="14">
        <v>0.95320000000000005</v>
      </c>
      <c r="BH7" s="14">
        <v>1.0105</v>
      </c>
      <c r="BI7" s="14">
        <v>1.0834000000000001</v>
      </c>
      <c r="BJ7" s="14">
        <v>1.4654</v>
      </c>
      <c r="BK7" s="14">
        <v>1.3960000000000001</v>
      </c>
      <c r="BL7" s="14">
        <v>1.4897</v>
      </c>
      <c r="BM7" s="14">
        <v>1.4324000000000001</v>
      </c>
      <c r="BN7" s="14">
        <v>1.5418000000000001</v>
      </c>
      <c r="BO7" s="14">
        <v>1.4167000000000001</v>
      </c>
      <c r="BP7" s="14">
        <v>1.7188000000000001</v>
      </c>
      <c r="BQ7" s="14">
        <v>1.7293000000000001</v>
      </c>
      <c r="BR7" s="14">
        <v>1.8673000000000002</v>
      </c>
      <c r="BS7" s="14">
        <v>2.1043000000000003</v>
      </c>
      <c r="BT7" s="14">
        <v>2.1251000000000002</v>
      </c>
      <c r="BU7" s="14">
        <v>2.6486000000000001</v>
      </c>
      <c r="BV7" s="14">
        <v>2.5522</v>
      </c>
      <c r="BW7" s="14">
        <v>2.5209999999999999</v>
      </c>
      <c r="BX7" s="14">
        <v>2.448</v>
      </c>
      <c r="BY7" s="14">
        <v>2.3491</v>
      </c>
      <c r="BZ7" s="14">
        <v>2.3439000000000001</v>
      </c>
      <c r="CA7" s="14">
        <v>2.1875</v>
      </c>
      <c r="CB7" s="14">
        <v>2.2148000000000003</v>
      </c>
      <c r="CC7" s="14">
        <v>2.4609000000000001</v>
      </c>
      <c r="CD7" s="14">
        <v>2.6328</v>
      </c>
      <c r="CE7" s="14">
        <v>2.9141000000000004</v>
      </c>
      <c r="CF7" s="14">
        <v>2.6992000000000003</v>
      </c>
      <c r="CG7" s="14">
        <v>2.8516000000000004</v>
      </c>
      <c r="CH7" s="14">
        <v>2.6133000000000002</v>
      </c>
      <c r="CI7" s="14">
        <v>2.7813000000000003</v>
      </c>
      <c r="CJ7" s="14">
        <v>2.7773000000000003</v>
      </c>
      <c r="CK7" s="14">
        <v>2.6797</v>
      </c>
      <c r="CL7" s="14">
        <v>2.7930000000000001</v>
      </c>
      <c r="CM7" s="14">
        <v>2.5859000000000001</v>
      </c>
      <c r="CN7" s="14">
        <v>2.3515999999999999</v>
      </c>
      <c r="CO7" s="14">
        <v>2.3867000000000003</v>
      </c>
      <c r="CP7" s="14">
        <v>2.6015999999999999</v>
      </c>
      <c r="CQ7" s="14">
        <v>2.5586000000000002</v>
      </c>
      <c r="CR7" s="14">
        <v>2.5430000000000001</v>
      </c>
      <c r="CS7" s="14">
        <v>2.6680000000000001</v>
      </c>
      <c r="CT7" s="14">
        <v>2.4609000000000001</v>
      </c>
      <c r="CU7" s="14">
        <v>2.5547</v>
      </c>
      <c r="CV7" s="14">
        <v>2.6523000000000003</v>
      </c>
      <c r="CW7" s="14">
        <v>3.0156000000000001</v>
      </c>
      <c r="CX7" s="14">
        <v>3.3047</v>
      </c>
      <c r="CY7" s="14">
        <v>3.0937000000000001</v>
      </c>
      <c r="CZ7" s="14">
        <v>3.4531000000000001</v>
      </c>
      <c r="DA7" s="14">
        <v>3.5977000000000001</v>
      </c>
      <c r="DB7" s="14">
        <v>3.5781000000000001</v>
      </c>
      <c r="DC7" s="14">
        <v>3.8906000000000001</v>
      </c>
      <c r="DD7" s="14">
        <v>3.9219000000000004</v>
      </c>
      <c r="DE7" s="14">
        <v>3.9219000000000004</v>
      </c>
      <c r="DF7" s="14">
        <v>3.875</v>
      </c>
      <c r="DG7" s="14">
        <v>4.3125</v>
      </c>
      <c r="DH7" s="14">
        <v>4.5312000000000001</v>
      </c>
      <c r="DI7" s="14">
        <v>5.0468999999999999</v>
      </c>
      <c r="DJ7" s="14">
        <v>5.2422000000000004</v>
      </c>
      <c r="DK7" s="14">
        <v>6.2578000000000005</v>
      </c>
      <c r="DL7" s="14">
        <v>6.0312000000000001</v>
      </c>
      <c r="DM7" s="14">
        <v>6.0078000000000005</v>
      </c>
      <c r="DN7" s="14">
        <v>5.3906000000000001</v>
      </c>
      <c r="DO7" s="14">
        <v>6.0194999999999999</v>
      </c>
      <c r="DP7" s="14">
        <v>5.7343999999999999</v>
      </c>
      <c r="DQ7" s="14">
        <v>5.3593999999999999</v>
      </c>
      <c r="DR7" s="14">
        <v>6.2266000000000004</v>
      </c>
      <c r="DS7" s="14">
        <v>6.3047000000000004</v>
      </c>
      <c r="DT7" s="14">
        <v>6.3203000000000005</v>
      </c>
      <c r="DU7" s="14">
        <v>7.4141000000000004</v>
      </c>
      <c r="DV7" s="14">
        <v>7.7891000000000004</v>
      </c>
      <c r="DW7" s="14">
        <v>7.0234000000000005</v>
      </c>
      <c r="DX7" s="14">
        <v>7.7187000000000001</v>
      </c>
      <c r="DY7" s="14">
        <v>8.1875</v>
      </c>
      <c r="DZ7" s="14">
        <v>8.5702999999999996</v>
      </c>
      <c r="EA7" s="14">
        <v>9.0625</v>
      </c>
      <c r="EB7" s="14">
        <v>10</v>
      </c>
      <c r="EC7" s="14">
        <v>10.4688</v>
      </c>
      <c r="ED7" s="14">
        <v>12.5</v>
      </c>
      <c r="EE7" s="14">
        <v>12.453100000000001</v>
      </c>
      <c r="EF7" s="14">
        <v>11.875</v>
      </c>
      <c r="EG7" s="14">
        <v>14.7188</v>
      </c>
      <c r="EH7" s="14">
        <v>16.203099999999999</v>
      </c>
      <c r="EI7" s="14">
        <v>16.218700000000002</v>
      </c>
      <c r="EJ7" s="14">
        <v>17.0078</v>
      </c>
      <c r="EK7" s="14">
        <v>17.2422</v>
      </c>
      <c r="EL7" s="14">
        <v>17.093800000000002</v>
      </c>
      <c r="EM7" s="14">
        <v>16.4453</v>
      </c>
      <c r="EN7" s="14">
        <v>17.093800000000002</v>
      </c>
      <c r="EO7" s="14">
        <v>16.515599999999999</v>
      </c>
      <c r="EP7" s="14">
        <v>19.6875</v>
      </c>
      <c r="EQ7" s="14">
        <v>20.593800000000002</v>
      </c>
      <c r="ER7" s="14">
        <v>22.156300000000002</v>
      </c>
      <c r="ES7" s="14">
        <v>21.734400000000001</v>
      </c>
      <c r="ET7" s="14">
        <v>21.4375</v>
      </c>
      <c r="EU7" s="14">
        <v>29.390600000000003</v>
      </c>
      <c r="EV7" s="14">
        <v>25.984400000000001</v>
      </c>
      <c r="EW7" s="14">
        <v>26.0625</v>
      </c>
      <c r="EX7" s="14">
        <v>24.109400000000001</v>
      </c>
      <c r="EY7" s="14">
        <v>27.5</v>
      </c>
      <c r="EZ7" s="14">
        <v>33.5</v>
      </c>
      <c r="FA7" s="14">
        <v>35.953099999999999</v>
      </c>
      <c r="FB7" s="14">
        <v>39.4375</v>
      </c>
      <c r="FC7" s="14">
        <v>40.046900000000001</v>
      </c>
      <c r="FD7" s="14">
        <v>45.0625</v>
      </c>
      <c r="FE7" s="14">
        <v>39.5625</v>
      </c>
      <c r="FF7" s="14">
        <v>39.0625</v>
      </c>
      <c r="FG7" s="14">
        <v>46.8125</v>
      </c>
      <c r="FH7" s="14">
        <v>42.343800000000002</v>
      </c>
      <c r="FI7" s="14">
        <v>46.9375</v>
      </c>
      <c r="FJ7" s="14">
        <v>45.531300000000002</v>
      </c>
      <c r="FK7" s="14">
        <v>44.593800000000002</v>
      </c>
      <c r="FL7" s="14">
        <v>48.3125</v>
      </c>
      <c r="FM7" s="14">
        <v>53.906300000000002</v>
      </c>
      <c r="FN7" s="14">
        <v>49.968800000000002</v>
      </c>
      <c r="FO7" s="14">
        <v>49</v>
      </c>
      <c r="FP7" s="14">
        <v>39.625</v>
      </c>
      <c r="FQ7" s="14">
        <v>34.406300000000002</v>
      </c>
      <c r="FR7" s="14">
        <v>33.9375</v>
      </c>
      <c r="FS7" s="14">
        <v>39.968800000000002</v>
      </c>
      <c r="FT7" s="14">
        <v>36.218800000000002</v>
      </c>
      <c r="FU7" s="14">
        <v>34.125</v>
      </c>
      <c r="FV7" s="14">
        <v>26.875</v>
      </c>
      <c r="FW7" s="14">
        <v>33.218800000000002</v>
      </c>
      <c r="FX7" s="14">
        <v>28.625</v>
      </c>
      <c r="FY7" s="14">
        <v>26.75</v>
      </c>
      <c r="FZ7" s="14">
        <v>29.093800000000002</v>
      </c>
      <c r="GA7" s="14">
        <v>27.093800000000002</v>
      </c>
      <c r="GB7" s="14">
        <v>31.09</v>
      </c>
      <c r="GC7" s="14">
        <v>34.700000000000003</v>
      </c>
      <c r="GD7" s="14">
        <v>35.344999999999999</v>
      </c>
      <c r="GE7" s="14">
        <v>35.67</v>
      </c>
      <c r="GF7" s="14">
        <v>32.914999999999999</v>
      </c>
      <c r="GG7" s="14">
        <v>28.790000000000003</v>
      </c>
      <c r="GH7" s="14">
        <v>28.19</v>
      </c>
      <c r="GI7" s="14">
        <v>33.950000000000003</v>
      </c>
      <c r="GJ7" s="14">
        <v>33.135000000000005</v>
      </c>
      <c r="GK7" s="14">
        <v>34.305</v>
      </c>
      <c r="GL7" s="14">
        <v>30.91</v>
      </c>
      <c r="GM7" s="14">
        <v>31.05</v>
      </c>
      <c r="GN7" s="14">
        <v>27.965</v>
      </c>
      <c r="GO7" s="14">
        <v>26.345000000000002</v>
      </c>
      <c r="GP7" s="14">
        <v>27.110000000000003</v>
      </c>
      <c r="GQ7" s="14">
        <v>25.93</v>
      </c>
      <c r="GR7" s="14">
        <v>23.525000000000002</v>
      </c>
      <c r="GS7" s="14">
        <v>23.955000000000002</v>
      </c>
      <c r="GT7" s="14">
        <v>24.435000000000002</v>
      </c>
      <c r="GU7" s="14">
        <v>27.68</v>
      </c>
      <c r="GV7" s="14">
        <v>26.25</v>
      </c>
      <c r="GW7" s="14">
        <v>28.195</v>
      </c>
      <c r="GX7" s="14">
        <v>23.495000000000001</v>
      </c>
      <c r="GY7" s="14">
        <v>24.67</v>
      </c>
      <c r="GZ7" s="14">
        <v>24.200000000000003</v>
      </c>
      <c r="HA7" s="14">
        <v>25.990000000000002</v>
      </c>
      <c r="HB7" s="14">
        <v>24.650000000000002</v>
      </c>
      <c r="HC7" s="14">
        <v>27.309000000000001</v>
      </c>
      <c r="HD7" s="14">
        <v>25.6</v>
      </c>
      <c r="HE7" s="14">
        <v>28.34</v>
      </c>
      <c r="HF7" s="14">
        <v>28.78</v>
      </c>
      <c r="HG7" s="14">
        <v>25.69</v>
      </c>
      <c r="HH7" s="14">
        <v>26.650000000000002</v>
      </c>
      <c r="HI7" s="14">
        <v>27.43</v>
      </c>
      <c r="HJ7" s="14">
        <v>26.59</v>
      </c>
      <c r="HK7" s="14">
        <v>25.380000000000003</v>
      </c>
      <c r="HL7" s="14">
        <v>25.450000000000003</v>
      </c>
      <c r="HM7" s="14">
        <v>26.1</v>
      </c>
      <c r="HN7" s="14">
        <v>26.77</v>
      </c>
      <c r="HO7" s="14">
        <v>27.6</v>
      </c>
      <c r="HP7" s="14">
        <v>27.02</v>
      </c>
      <c r="HQ7" s="14">
        <v>27.25</v>
      </c>
      <c r="HR7" s="14">
        <v>28.03</v>
      </c>
      <c r="HS7" s="14">
        <v>29.970000000000002</v>
      </c>
      <c r="HT7" s="14">
        <v>27.25</v>
      </c>
      <c r="HU7" s="14">
        <v>26.27</v>
      </c>
      <c r="HV7" s="14">
        <v>25.970000000000002</v>
      </c>
      <c r="HW7" s="14">
        <v>25.09</v>
      </c>
      <c r="HX7" s="14">
        <v>25.040000000000003</v>
      </c>
      <c r="HY7" s="14">
        <v>25.3</v>
      </c>
      <c r="HZ7" s="14">
        <v>25.310000000000002</v>
      </c>
      <c r="IA7" s="14">
        <v>25.66</v>
      </c>
      <c r="IB7" s="14">
        <v>27.05</v>
      </c>
      <c r="IC7" s="14">
        <v>26.48</v>
      </c>
      <c r="ID7" s="14">
        <v>24.59</v>
      </c>
      <c r="IE7" s="14">
        <v>27.28</v>
      </c>
      <c r="IF7" s="14">
        <v>27.130100000000002</v>
      </c>
      <c r="IG7" s="14">
        <v>27.19</v>
      </c>
      <c r="IH7" s="14">
        <v>26.39</v>
      </c>
      <c r="II7" s="14">
        <v>27.110000000000003</v>
      </c>
      <c r="IJ7" s="14">
        <v>27.07</v>
      </c>
      <c r="IK7" s="14">
        <v>23.17</v>
      </c>
      <c r="IL7" s="14">
        <v>21.51</v>
      </c>
      <c r="IM7" s="14">
        <v>22.26</v>
      </c>
      <c r="IN7" s="14">
        <v>24.43</v>
      </c>
      <c r="IO7" s="14">
        <v>25.98</v>
      </c>
      <c r="IP7" s="14">
        <v>28.37</v>
      </c>
      <c r="IQ7" s="14">
        <v>29.35</v>
      </c>
      <c r="IR7" s="14">
        <v>29.55</v>
      </c>
      <c r="IS7" s="14">
        <v>31.21</v>
      </c>
      <c r="IT7" s="14">
        <v>29.03</v>
      </c>
      <c r="IU7" s="14">
        <v>26.720000000000002</v>
      </c>
      <c r="IV7" s="14">
        <v>28.610000000000003</v>
      </c>
      <c r="IW7" s="14">
        <v>30.89</v>
      </c>
      <c r="IX7" s="14">
        <v>30.39</v>
      </c>
      <c r="IY7" s="14">
        <v>29.82</v>
      </c>
      <c r="IZ7" s="14">
        <v>28.630000000000003</v>
      </c>
      <c r="JA7" s="14">
        <v>29.16</v>
      </c>
      <c r="JB7" s="14">
        <v>30.17</v>
      </c>
      <c r="JC7" s="14">
        <v>34.46</v>
      </c>
      <c r="JD7" s="14">
        <v>35.22</v>
      </c>
      <c r="JE7" s="14">
        <v>33.910000000000004</v>
      </c>
      <c r="JF7" s="14">
        <v>28.96</v>
      </c>
      <c r="JG7" s="14">
        <v>28.62</v>
      </c>
      <c r="JH7" s="14">
        <v>28.28</v>
      </c>
      <c r="JI7" s="14">
        <v>29.78</v>
      </c>
      <c r="JJ7" s="14">
        <v>29.07</v>
      </c>
      <c r="JK7" s="14">
        <v>25.25</v>
      </c>
      <c r="JL7" s="14">
        <v>27.91</v>
      </c>
      <c r="JM7" s="14">
        <v>27.62</v>
      </c>
      <c r="JN7" s="14">
        <v>25.5</v>
      </c>
      <c r="JO7" s="14">
        <v>21.25</v>
      </c>
      <c r="JP7" s="14">
        <v>19.36</v>
      </c>
      <c r="JQ7" s="14">
        <v>19.82</v>
      </c>
      <c r="JR7" s="14">
        <v>19.09</v>
      </c>
      <c r="JS7" s="14">
        <v>16.650000000000002</v>
      </c>
      <c r="JT7" s="14">
        <v>19.59</v>
      </c>
      <c r="JU7" s="14">
        <v>19.75</v>
      </c>
      <c r="JV7" s="14">
        <v>23.330000000000002</v>
      </c>
      <c r="JW7" s="14">
        <v>23.23</v>
      </c>
      <c r="JX7" s="14">
        <v>23.62</v>
      </c>
      <c r="JY7" s="14">
        <v>24.86</v>
      </c>
      <c r="JZ7" s="14">
        <v>25.810000000000002</v>
      </c>
      <c r="KA7" s="14">
        <v>29.630000000000003</v>
      </c>
      <c r="KB7" s="14">
        <v>29.85</v>
      </c>
      <c r="KC7" s="14">
        <v>30.35</v>
      </c>
      <c r="KD7" s="14">
        <v>27.93</v>
      </c>
      <c r="KE7" s="14">
        <v>29.270000000000003</v>
      </c>
      <c r="KF7" s="14">
        <v>30.450000000000003</v>
      </c>
      <c r="KG7" s="14">
        <v>29.240000000000002</v>
      </c>
      <c r="KH7" s="14">
        <v>25.66</v>
      </c>
      <c r="KI7" s="14">
        <v>25.130000000000003</v>
      </c>
      <c r="KJ7" s="14">
        <v>24.400000000000002</v>
      </c>
      <c r="KK7" s="14">
        <v>25.11</v>
      </c>
      <c r="KL7" s="14">
        <v>25.34</v>
      </c>
      <c r="KM7" s="14">
        <v>26.27</v>
      </c>
      <c r="KN7" s="14">
        <v>27.245000000000001</v>
      </c>
      <c r="KO7" s="14">
        <v>28.19</v>
      </c>
      <c r="KP7" s="14">
        <v>27.25</v>
      </c>
      <c r="KQ7" s="14">
        <v>25.68</v>
      </c>
      <c r="KR7" s="14">
        <v>25.630000000000003</v>
      </c>
      <c r="KS7" s="14">
        <v>25.03</v>
      </c>
      <c r="KT7" s="14">
        <v>24.040000000000003</v>
      </c>
      <c r="KU7" s="14">
        <v>26.630000000000003</v>
      </c>
      <c r="KV7" s="14">
        <v>25.1</v>
      </c>
      <c r="KW7" s="14">
        <v>26.040000000000003</v>
      </c>
      <c r="KX7" s="14">
        <v>27.18</v>
      </c>
      <c r="KY7" s="14">
        <v>26.91</v>
      </c>
      <c r="KZ7" s="14">
        <v>25.76</v>
      </c>
      <c r="LA7" s="14">
        <v>28.25</v>
      </c>
      <c r="LB7" s="14">
        <v>30.580000000000002</v>
      </c>
      <c r="LC7" s="14">
        <v>32.67</v>
      </c>
      <c r="LD7" s="14">
        <v>30.810000000000002</v>
      </c>
      <c r="LE7" s="14">
        <v>31.16</v>
      </c>
      <c r="LF7" s="14">
        <v>29.130000000000003</v>
      </c>
      <c r="LG7" s="14">
        <v>29.39</v>
      </c>
      <c r="LH7" s="14">
        <v>30.39</v>
      </c>
      <c r="LI7" s="14">
        <v>30.935000000000002</v>
      </c>
      <c r="LJ7" s="14">
        <v>29.200000000000003</v>
      </c>
      <c r="LK7" s="14">
        <v>27.089500000000001</v>
      </c>
      <c r="LL7" s="14">
        <v>27.110000000000003</v>
      </c>
      <c r="LM7" s="14">
        <v>26.830000000000002</v>
      </c>
      <c r="LN7" s="14">
        <v>28.03</v>
      </c>
      <c r="LO7" s="14">
        <v>27.915000000000003</v>
      </c>
      <c r="LP7" s="14">
        <v>28.790000000000003</v>
      </c>
      <c r="LQ7" s="14">
        <v>33.03</v>
      </c>
      <c r="LR7" s="14">
        <v>34.715000000000003</v>
      </c>
      <c r="LS7" s="14">
        <v>35.67</v>
      </c>
      <c r="LT7" s="14">
        <v>32.230000000000004</v>
      </c>
      <c r="LU7" s="14">
        <v>33.03</v>
      </c>
      <c r="LV7" s="14">
        <v>34.130000000000003</v>
      </c>
      <c r="LW7" s="14">
        <v>38.155000000000001</v>
      </c>
      <c r="LX7" s="14">
        <v>36.690000000000005</v>
      </c>
      <c r="LY7" s="14">
        <v>34.980000000000004</v>
      </c>
      <c r="LZ7" s="14">
        <v>37.61</v>
      </c>
      <c r="MA7" s="14">
        <v>37.89</v>
      </c>
      <c r="MB7" s="14">
        <v>39.209000000000003</v>
      </c>
      <c r="MC7" s="14">
        <v>40.42</v>
      </c>
      <c r="MD7" s="14">
        <v>41.230000000000004</v>
      </c>
      <c r="ME7" s="14">
        <v>42.09</v>
      </c>
      <c r="MF7" s="14">
        <v>44.080000000000005</v>
      </c>
      <c r="MG7" s="14">
        <v>46.695</v>
      </c>
      <c r="MH7" s="14">
        <v>43.65</v>
      </c>
      <c r="MI7" s="14">
        <v>49.61</v>
      </c>
      <c r="MJ7" s="14">
        <v>46.95</v>
      </c>
      <c r="MK7" s="14">
        <v>46.355000000000004</v>
      </c>
      <c r="ML7" s="14">
        <v>43.870000000000005</v>
      </c>
      <c r="MM7" s="14">
        <v>41.38</v>
      </c>
      <c r="MN7" s="14">
        <v>41.760000000000005</v>
      </c>
    </row>
    <row r="8" spans="1:352" x14ac:dyDescent="0.25">
      <c r="A8" s="15" t="s">
        <v>135</v>
      </c>
      <c r="B8" s="15" t="s">
        <v>138</v>
      </c>
      <c r="C8" s="14">
        <v>100</v>
      </c>
      <c r="D8" s="14">
        <v>102.68</v>
      </c>
      <c r="E8" s="14">
        <v>115.18</v>
      </c>
      <c r="F8" s="14">
        <v>112.5</v>
      </c>
      <c r="G8" s="14">
        <v>100</v>
      </c>
      <c r="H8" s="14">
        <v>106.25</v>
      </c>
      <c r="I8" s="14">
        <v>100.89</v>
      </c>
      <c r="J8" s="14">
        <v>118.75</v>
      </c>
      <c r="K8" s="14">
        <v>150.45000000000002</v>
      </c>
      <c r="L8" s="14">
        <v>168.75</v>
      </c>
      <c r="M8" s="14">
        <v>214.29</v>
      </c>
      <c r="N8" s="14">
        <v>271.43</v>
      </c>
      <c r="O8" s="14">
        <v>295.54000000000002</v>
      </c>
      <c r="P8" s="14">
        <v>330.36</v>
      </c>
      <c r="Q8" s="14">
        <v>434.82</v>
      </c>
      <c r="R8" s="14">
        <v>350.89</v>
      </c>
      <c r="S8" s="14">
        <v>354.46</v>
      </c>
      <c r="T8" s="14">
        <v>367.86</v>
      </c>
      <c r="U8" s="14">
        <v>415.18</v>
      </c>
      <c r="V8" s="14">
        <v>523.21</v>
      </c>
      <c r="W8" s="14">
        <v>344.64</v>
      </c>
      <c r="X8" s="14">
        <v>342.86</v>
      </c>
      <c r="Y8" s="14">
        <v>405.36</v>
      </c>
      <c r="Z8" s="14">
        <v>394.64</v>
      </c>
      <c r="AA8" s="14">
        <v>446.43</v>
      </c>
      <c r="AB8" s="14">
        <v>407.14</v>
      </c>
      <c r="AC8" s="14">
        <v>405.36</v>
      </c>
      <c r="AD8" s="14">
        <v>445.54</v>
      </c>
      <c r="AE8" s="14">
        <v>476.79</v>
      </c>
      <c r="AF8" s="14">
        <v>371.43</v>
      </c>
      <c r="AG8" s="14">
        <v>385.71000000000004</v>
      </c>
      <c r="AH8" s="14">
        <v>367.86</v>
      </c>
      <c r="AI8" s="14">
        <v>340.18</v>
      </c>
      <c r="AJ8" s="14">
        <v>341.07</v>
      </c>
      <c r="AK8" s="14">
        <v>378.57</v>
      </c>
      <c r="AL8" s="14">
        <v>437.5</v>
      </c>
      <c r="AM8" s="14">
        <v>376.79</v>
      </c>
      <c r="AN8" s="14">
        <v>348.21</v>
      </c>
      <c r="AO8" s="14">
        <v>387.5</v>
      </c>
      <c r="AP8" s="14">
        <v>408.93</v>
      </c>
      <c r="AQ8" s="14">
        <v>378.57</v>
      </c>
      <c r="AR8" s="14">
        <v>412.5</v>
      </c>
      <c r="AS8" s="14">
        <v>444.64</v>
      </c>
      <c r="AT8" s="14">
        <v>525</v>
      </c>
      <c r="AU8" s="14">
        <v>629.46</v>
      </c>
      <c r="AV8" s="14">
        <v>571.43000000000006</v>
      </c>
      <c r="AW8" s="14">
        <v>615.18000000000006</v>
      </c>
      <c r="AX8" s="14">
        <v>676.79</v>
      </c>
      <c r="AY8" s="14">
        <v>758.93000000000006</v>
      </c>
      <c r="AZ8" s="14">
        <v>862.5</v>
      </c>
      <c r="BA8" s="14">
        <v>935.71</v>
      </c>
      <c r="BB8" s="14">
        <v>1092.8600000000001</v>
      </c>
      <c r="BC8" s="14">
        <v>1119.6400000000001</v>
      </c>
      <c r="BD8" s="14">
        <v>928.57</v>
      </c>
      <c r="BE8" s="14">
        <v>821.43000000000006</v>
      </c>
      <c r="BF8" s="14">
        <v>814.29</v>
      </c>
      <c r="BG8" s="14">
        <v>980.36</v>
      </c>
      <c r="BH8" s="14">
        <v>1039.29</v>
      </c>
      <c r="BI8" s="14">
        <v>1114.29</v>
      </c>
      <c r="BJ8" s="14">
        <v>1507.14</v>
      </c>
      <c r="BK8" s="14">
        <v>1435.71</v>
      </c>
      <c r="BL8" s="14">
        <v>1532.14</v>
      </c>
      <c r="BM8" s="14">
        <v>1473.21</v>
      </c>
      <c r="BN8" s="14">
        <v>1585.71</v>
      </c>
      <c r="BO8" s="14">
        <v>1457.07</v>
      </c>
      <c r="BP8" s="14">
        <v>1767.77</v>
      </c>
      <c r="BQ8" s="14">
        <v>1778.48</v>
      </c>
      <c r="BR8" s="14">
        <v>1920.44</v>
      </c>
      <c r="BS8" s="14">
        <v>2164.1799999999998</v>
      </c>
      <c r="BT8" s="14">
        <v>2185.61</v>
      </c>
      <c r="BU8" s="14">
        <v>2723.9700000000003</v>
      </c>
      <c r="BV8" s="14">
        <v>2624.87</v>
      </c>
      <c r="BW8" s="14">
        <v>2592.73</v>
      </c>
      <c r="BX8" s="14">
        <v>2517.73</v>
      </c>
      <c r="BY8" s="14">
        <v>2415.9500000000003</v>
      </c>
      <c r="BZ8" s="14">
        <v>2410.59</v>
      </c>
      <c r="CA8" s="14">
        <v>2249.77</v>
      </c>
      <c r="CB8" s="14">
        <v>2277.9</v>
      </c>
      <c r="CC8" s="14">
        <v>2531</v>
      </c>
      <c r="CD8" s="14">
        <v>2707.76</v>
      </c>
      <c r="CE8" s="14">
        <v>2997.02</v>
      </c>
      <c r="CF8" s="14">
        <v>2776.06</v>
      </c>
      <c r="CG8" s="14">
        <v>2932.7400000000002</v>
      </c>
      <c r="CH8" s="14">
        <v>2687.68</v>
      </c>
      <c r="CI8" s="14">
        <v>2860.43</v>
      </c>
      <c r="CJ8" s="14">
        <v>2856.41</v>
      </c>
      <c r="CK8" s="14">
        <v>2755.9700000000003</v>
      </c>
      <c r="CL8" s="14">
        <v>2872.48</v>
      </c>
      <c r="CM8" s="14">
        <v>2659.56</v>
      </c>
      <c r="CN8" s="14">
        <v>2418.5100000000002</v>
      </c>
      <c r="CO8" s="14">
        <v>2454.67</v>
      </c>
      <c r="CP8" s="14">
        <v>2675.63</v>
      </c>
      <c r="CQ8" s="14">
        <v>2631.43</v>
      </c>
      <c r="CR8" s="14">
        <v>2615.36</v>
      </c>
      <c r="CS8" s="14">
        <v>2743.92</v>
      </c>
      <c r="CT8" s="14">
        <v>2531</v>
      </c>
      <c r="CU8" s="14">
        <v>2627.42</v>
      </c>
      <c r="CV8" s="14">
        <v>2727.85</v>
      </c>
      <c r="CW8" s="14">
        <v>3101.48</v>
      </c>
      <c r="CX8" s="14">
        <v>3398.77</v>
      </c>
      <c r="CY8" s="14">
        <v>3181.82</v>
      </c>
      <c r="CZ8" s="14">
        <v>3551.4300000000003</v>
      </c>
      <c r="DA8" s="14">
        <v>3700.08</v>
      </c>
      <c r="DB8" s="14">
        <v>3679.9900000000002</v>
      </c>
      <c r="DC8" s="14">
        <v>4001.39</v>
      </c>
      <c r="DD8" s="14">
        <v>4033.53</v>
      </c>
      <c r="DE8" s="14">
        <v>4033.53</v>
      </c>
      <c r="DF8" s="14">
        <v>3985.32</v>
      </c>
      <c r="DG8" s="14">
        <v>4435.2700000000004</v>
      </c>
      <c r="DH8" s="14">
        <v>4660.25</v>
      </c>
      <c r="DI8" s="14">
        <v>5190.55</v>
      </c>
      <c r="DJ8" s="14">
        <v>5391.42</v>
      </c>
      <c r="DK8" s="14">
        <v>6435.96</v>
      </c>
      <c r="DL8" s="14">
        <v>6202.95</v>
      </c>
      <c r="DM8" s="14">
        <v>6178.84</v>
      </c>
      <c r="DN8" s="14">
        <v>5544.09</v>
      </c>
      <c r="DO8" s="14">
        <v>6190.9000000000005</v>
      </c>
      <c r="DP8" s="14">
        <v>5897.62</v>
      </c>
      <c r="DQ8" s="14">
        <v>5511.95</v>
      </c>
      <c r="DR8" s="14">
        <v>6403.82</v>
      </c>
      <c r="DS8" s="14">
        <v>6484.17</v>
      </c>
      <c r="DT8" s="14">
        <v>6500.24</v>
      </c>
      <c r="DU8" s="14">
        <v>7625.13</v>
      </c>
      <c r="DV8" s="14">
        <v>8010.8</v>
      </c>
      <c r="DW8" s="14">
        <v>7223.38</v>
      </c>
      <c r="DX8" s="14">
        <v>7938.49</v>
      </c>
      <c r="DY8" s="14">
        <v>8420.59</v>
      </c>
      <c r="DZ8" s="14">
        <v>8814.3000000000011</v>
      </c>
      <c r="EA8" s="14">
        <v>9320.5</v>
      </c>
      <c r="EB8" s="14">
        <v>10284.68</v>
      </c>
      <c r="EC8" s="14">
        <v>10766.78</v>
      </c>
      <c r="ED8" s="14">
        <v>12855.86</v>
      </c>
      <c r="EE8" s="14">
        <v>12807.64</v>
      </c>
      <c r="EF8" s="14">
        <v>12213.06</v>
      </c>
      <c r="EG8" s="14">
        <v>15137.77</v>
      </c>
      <c r="EH8" s="14">
        <v>16664.400000000001</v>
      </c>
      <c r="EI8" s="14">
        <v>16680.47</v>
      </c>
      <c r="EJ8" s="14">
        <v>17492</v>
      </c>
      <c r="EK8" s="14">
        <v>17733.05</v>
      </c>
      <c r="EL8" s="14">
        <v>17580.38</v>
      </c>
      <c r="EM8" s="14">
        <v>16913.48</v>
      </c>
      <c r="EN8" s="14">
        <v>17580.38</v>
      </c>
      <c r="EO8" s="14">
        <v>16985.8</v>
      </c>
      <c r="EP8" s="14">
        <v>20247.97</v>
      </c>
      <c r="EQ8" s="14">
        <v>21180.02</v>
      </c>
      <c r="ER8" s="14">
        <v>22787</v>
      </c>
      <c r="ES8" s="14">
        <v>22353.119999999999</v>
      </c>
      <c r="ET8" s="14">
        <v>22047.79</v>
      </c>
      <c r="EU8" s="14">
        <v>30227.33</v>
      </c>
      <c r="EV8" s="14">
        <v>26724.11</v>
      </c>
      <c r="EW8" s="14">
        <v>26804.46</v>
      </c>
      <c r="EX8" s="14">
        <v>24795.73</v>
      </c>
      <c r="EY8" s="14">
        <v>28282.880000000001</v>
      </c>
      <c r="EZ8" s="14">
        <v>34453.699999999997</v>
      </c>
      <c r="FA8" s="14">
        <v>36976.660000000003</v>
      </c>
      <c r="FB8" s="14">
        <v>40560.230000000003</v>
      </c>
      <c r="FC8" s="14">
        <v>41186.950000000004</v>
      </c>
      <c r="FD8" s="14">
        <v>46345.36</v>
      </c>
      <c r="FE8" s="14">
        <v>40688.79</v>
      </c>
      <c r="FF8" s="14">
        <v>40174.550000000003</v>
      </c>
      <c r="FG8" s="14">
        <v>48145.18</v>
      </c>
      <c r="FH8" s="14">
        <v>43549.21</v>
      </c>
      <c r="FI8" s="14">
        <v>48273.74</v>
      </c>
      <c r="FJ8" s="14">
        <v>46827.46</v>
      </c>
      <c r="FK8" s="14">
        <v>45863.270000000004</v>
      </c>
      <c r="FL8" s="14">
        <v>49687.89</v>
      </c>
      <c r="FM8" s="14">
        <v>55440.880000000005</v>
      </c>
      <c r="FN8" s="14">
        <v>51391.29</v>
      </c>
      <c r="FO8" s="14">
        <v>50394.96</v>
      </c>
      <c r="FP8" s="14">
        <v>40753.07</v>
      </c>
      <c r="FQ8" s="14">
        <v>35385.75</v>
      </c>
      <c r="FR8" s="14">
        <v>34903.65</v>
      </c>
      <c r="FS8" s="14">
        <v>41106.6</v>
      </c>
      <c r="FT8" s="14">
        <v>37249.840000000004</v>
      </c>
      <c r="FU8" s="14">
        <v>35096.49</v>
      </c>
      <c r="FV8" s="14">
        <v>27640.09</v>
      </c>
      <c r="FW8" s="14">
        <v>34164.44</v>
      </c>
      <c r="FX8" s="14">
        <v>29439.91</v>
      </c>
      <c r="FY8" s="14">
        <v>27511.53</v>
      </c>
      <c r="FZ8" s="14">
        <v>29922</v>
      </c>
      <c r="GA8" s="14">
        <v>27865.07</v>
      </c>
      <c r="GB8" s="14">
        <v>31975.08</v>
      </c>
      <c r="GC8" s="14">
        <v>35687.86</v>
      </c>
      <c r="GD8" s="14">
        <v>36351.21</v>
      </c>
      <c r="GE8" s="14">
        <v>36685.47</v>
      </c>
      <c r="GF8" s="14">
        <v>33852.04</v>
      </c>
      <c r="GG8" s="14">
        <v>29609.600000000002</v>
      </c>
      <c r="GH8" s="14">
        <v>28992.52</v>
      </c>
      <c r="GI8" s="14">
        <v>34916.5</v>
      </c>
      <c r="GJ8" s="14">
        <v>34078.300000000003</v>
      </c>
      <c r="GK8" s="14">
        <v>35281.61</v>
      </c>
      <c r="GL8" s="14">
        <v>31789.96</v>
      </c>
      <c r="GM8" s="14">
        <v>31933.940000000002</v>
      </c>
      <c r="GN8" s="14">
        <v>28761.119999999999</v>
      </c>
      <c r="GO8" s="14">
        <v>27095</v>
      </c>
      <c r="GP8" s="14">
        <v>27881.77</v>
      </c>
      <c r="GQ8" s="14">
        <v>26668.18</v>
      </c>
      <c r="GR8" s="14">
        <v>24194.71</v>
      </c>
      <c r="GS8" s="14">
        <v>24636.959999999999</v>
      </c>
      <c r="GT8" s="14">
        <v>25130.63</v>
      </c>
      <c r="GU8" s="14">
        <v>28468</v>
      </c>
      <c r="GV8" s="14">
        <v>26997.3</v>
      </c>
      <c r="GW8" s="14">
        <v>28997.670000000002</v>
      </c>
      <c r="GX8" s="14">
        <v>24163.86</v>
      </c>
      <c r="GY8" s="14">
        <v>25455.06</v>
      </c>
      <c r="GZ8" s="14">
        <v>24970.11</v>
      </c>
      <c r="HA8" s="14">
        <v>26817.06</v>
      </c>
      <c r="HB8" s="14">
        <v>25434.420000000002</v>
      </c>
      <c r="HC8" s="14">
        <v>28178.04</v>
      </c>
      <c r="HD8" s="14">
        <v>26414.65</v>
      </c>
      <c r="HE8" s="14">
        <v>29241.850000000002</v>
      </c>
      <c r="HF8" s="14">
        <v>29695.86</v>
      </c>
      <c r="HG8" s="14">
        <v>26653.41</v>
      </c>
      <c r="HH8" s="14">
        <v>27649.41</v>
      </c>
      <c r="HI8" s="14">
        <v>28458.66</v>
      </c>
      <c r="HJ8" s="14">
        <v>27587.170000000002</v>
      </c>
      <c r="HK8" s="14">
        <v>26331.79</v>
      </c>
      <c r="HL8" s="14">
        <v>26404.420000000002</v>
      </c>
      <c r="HM8" s="14">
        <v>27078.79</v>
      </c>
      <c r="HN8" s="14">
        <v>27773.91</v>
      </c>
      <c r="HO8" s="14">
        <v>28635.040000000001</v>
      </c>
      <c r="HP8" s="14">
        <v>28033.29</v>
      </c>
      <c r="HQ8" s="14">
        <v>28354.95</v>
      </c>
      <c r="HR8" s="14">
        <v>29166.58</v>
      </c>
      <c r="HS8" s="14">
        <v>31185.23</v>
      </c>
      <c r="HT8" s="14">
        <v>31543.46</v>
      </c>
      <c r="HU8" s="14">
        <v>30409.040000000001</v>
      </c>
      <c r="HV8" s="14">
        <v>30061.77</v>
      </c>
      <c r="HW8" s="14">
        <v>29132.74</v>
      </c>
      <c r="HX8" s="14">
        <v>29074.68</v>
      </c>
      <c r="HY8" s="14">
        <v>29376.57</v>
      </c>
      <c r="HZ8" s="14">
        <v>29480.420000000002</v>
      </c>
      <c r="IA8" s="14">
        <v>29888.080000000002</v>
      </c>
      <c r="IB8" s="14">
        <v>31507.119999999999</v>
      </c>
      <c r="IC8" s="14">
        <v>30934.16</v>
      </c>
      <c r="ID8" s="14">
        <v>28726.240000000002</v>
      </c>
      <c r="IE8" s="14">
        <v>31868.73</v>
      </c>
      <c r="IF8" s="14">
        <v>31785.81</v>
      </c>
      <c r="IG8" s="14">
        <v>31855.98</v>
      </c>
      <c r="IH8" s="14">
        <v>30918.7</v>
      </c>
      <c r="II8" s="14">
        <v>31868.59</v>
      </c>
      <c r="IJ8" s="14">
        <v>31821.58</v>
      </c>
      <c r="IK8" s="14">
        <v>27237.02</v>
      </c>
      <c r="IL8" s="14">
        <v>25383.940000000002</v>
      </c>
      <c r="IM8" s="14">
        <v>26269.010000000002</v>
      </c>
      <c r="IN8" s="14">
        <v>28829.83</v>
      </c>
      <c r="IO8" s="14">
        <v>30771.06</v>
      </c>
      <c r="IP8" s="14">
        <v>33601.81</v>
      </c>
      <c r="IQ8" s="14">
        <v>34762.53</v>
      </c>
      <c r="IR8" s="14">
        <v>35119.15</v>
      </c>
      <c r="IS8" s="14">
        <v>37092.01</v>
      </c>
      <c r="IT8" s="14">
        <v>34620.01</v>
      </c>
      <c r="IU8" s="14">
        <v>31865.18</v>
      </c>
      <c r="IV8" s="14">
        <v>34119.120000000003</v>
      </c>
      <c r="IW8" s="14">
        <v>36838.17</v>
      </c>
      <c r="IX8" s="14">
        <v>36359.18</v>
      </c>
      <c r="IY8" s="14">
        <v>35677.21</v>
      </c>
      <c r="IZ8" s="14">
        <v>34253.47</v>
      </c>
      <c r="JA8" s="14">
        <v>35010.980000000003</v>
      </c>
      <c r="JB8" s="14">
        <v>36223.65</v>
      </c>
      <c r="JC8" s="14">
        <v>41506.51</v>
      </c>
      <c r="JD8" s="14">
        <v>42421.91</v>
      </c>
      <c r="JE8" s="14">
        <v>40844.04</v>
      </c>
      <c r="JF8" s="14">
        <v>34881.85</v>
      </c>
      <c r="JG8" s="14">
        <v>34606.94</v>
      </c>
      <c r="JH8" s="14">
        <v>34195.82</v>
      </c>
      <c r="JI8" s="14">
        <v>36142.61</v>
      </c>
      <c r="JJ8" s="14">
        <v>35280.910000000003</v>
      </c>
      <c r="JK8" s="14">
        <v>30644.760000000002</v>
      </c>
      <c r="JL8" s="14">
        <v>33873.06</v>
      </c>
      <c r="JM8" s="14">
        <v>33656.080000000002</v>
      </c>
      <c r="JN8" s="14">
        <v>31072.78</v>
      </c>
      <c r="JO8" s="14">
        <v>25893.98</v>
      </c>
      <c r="JP8" s="14">
        <v>23747.23</v>
      </c>
      <c r="JQ8" s="14">
        <v>24311.48</v>
      </c>
      <c r="JR8" s="14">
        <v>23416.06</v>
      </c>
      <c r="JS8" s="14">
        <v>20569.89</v>
      </c>
      <c r="JT8" s="14">
        <v>24202.05</v>
      </c>
      <c r="JU8" s="14">
        <v>24399.72</v>
      </c>
      <c r="JV8" s="14">
        <v>29007.03</v>
      </c>
      <c r="JW8" s="14">
        <v>28882.71</v>
      </c>
      <c r="JX8" s="14">
        <v>29367.61</v>
      </c>
      <c r="JY8" s="14">
        <v>31079.74</v>
      </c>
      <c r="JZ8" s="14">
        <v>32267.440000000002</v>
      </c>
      <c r="KA8" s="14">
        <v>37043.160000000003</v>
      </c>
      <c r="KB8" s="14">
        <v>37479.919999999998</v>
      </c>
      <c r="KC8" s="14">
        <v>38107.72</v>
      </c>
      <c r="KD8" s="14">
        <v>35069.15</v>
      </c>
      <c r="KE8" s="14">
        <v>36920.19</v>
      </c>
      <c r="KF8" s="14">
        <v>38408.61</v>
      </c>
      <c r="KG8" s="14">
        <v>36882.35</v>
      </c>
      <c r="KH8" s="14">
        <v>32513.79</v>
      </c>
      <c r="KI8" s="14">
        <v>31842.23</v>
      </c>
      <c r="KJ8" s="14">
        <v>30917.25</v>
      </c>
      <c r="KK8" s="14">
        <v>31984.27</v>
      </c>
      <c r="KL8" s="14">
        <v>32277.25</v>
      </c>
      <c r="KM8" s="14">
        <v>33461.840000000004</v>
      </c>
      <c r="KN8" s="14">
        <v>34918.910000000003</v>
      </c>
      <c r="KO8" s="14">
        <v>36130.07</v>
      </c>
      <c r="KP8" s="14">
        <v>34925.32</v>
      </c>
      <c r="KQ8" s="14">
        <v>33108.43</v>
      </c>
      <c r="KR8" s="14">
        <v>33043.96</v>
      </c>
      <c r="KS8" s="14">
        <v>32270.41</v>
      </c>
      <c r="KT8" s="14">
        <v>31196.27</v>
      </c>
      <c r="KU8" s="14">
        <v>34557.270000000004</v>
      </c>
      <c r="KV8" s="14">
        <v>32571.82</v>
      </c>
      <c r="KW8" s="14">
        <v>34004.92</v>
      </c>
      <c r="KX8" s="14">
        <v>35493.61</v>
      </c>
      <c r="KY8" s="14">
        <v>35141.020000000004</v>
      </c>
      <c r="KZ8" s="14">
        <v>33890.879999999997</v>
      </c>
      <c r="LA8" s="14">
        <v>37166.83</v>
      </c>
      <c r="LB8" s="14">
        <v>40232.25</v>
      </c>
      <c r="LC8" s="14">
        <v>43266.14</v>
      </c>
      <c r="LD8" s="14">
        <v>40802.870000000003</v>
      </c>
      <c r="LE8" s="14">
        <v>41266.370000000003</v>
      </c>
      <c r="LF8" s="14">
        <v>38833.360000000001</v>
      </c>
      <c r="LG8" s="14">
        <v>39179.980000000003</v>
      </c>
      <c r="LH8" s="14">
        <v>40513.090000000004</v>
      </c>
      <c r="LI8" s="14">
        <v>41513.379999999997</v>
      </c>
      <c r="LJ8" s="14">
        <v>39185.090000000004</v>
      </c>
      <c r="LK8" s="14">
        <v>36661.53</v>
      </c>
      <c r="LL8" s="14">
        <v>36689.270000000004</v>
      </c>
      <c r="LM8" s="14">
        <v>36310.33</v>
      </c>
      <c r="LN8" s="14">
        <v>37934.36</v>
      </c>
      <c r="LO8" s="14">
        <v>38088.550000000003</v>
      </c>
      <c r="LP8" s="14">
        <v>39282.44</v>
      </c>
      <c r="LQ8" s="14">
        <v>45067.71</v>
      </c>
      <c r="LR8" s="14">
        <v>47691.71</v>
      </c>
      <c r="LS8" s="14">
        <v>49003.700000000004</v>
      </c>
      <c r="LT8" s="14">
        <v>44593.78</v>
      </c>
      <c r="LU8" s="14">
        <v>45700.67</v>
      </c>
      <c r="LV8" s="14">
        <v>47222.63</v>
      </c>
      <c r="LW8" s="14">
        <v>52791.68</v>
      </c>
      <c r="LX8" s="14">
        <v>51151.55</v>
      </c>
      <c r="LY8" s="14">
        <v>48767.56</v>
      </c>
      <c r="LZ8" s="14">
        <v>52434.18</v>
      </c>
      <c r="MA8" s="14">
        <v>53219.82</v>
      </c>
      <c r="MB8" s="14">
        <v>55072.480000000003</v>
      </c>
      <c r="MC8" s="14">
        <v>57166.71</v>
      </c>
      <c r="MD8" s="14">
        <v>58312.31</v>
      </c>
      <c r="ME8" s="14">
        <v>59528.62</v>
      </c>
      <c r="MF8" s="14">
        <v>62343.1</v>
      </c>
      <c r="MG8" s="14">
        <v>66449.440000000002</v>
      </c>
      <c r="MH8" s="14">
        <v>62116.29</v>
      </c>
      <c r="MI8" s="14">
        <v>70597.69</v>
      </c>
      <c r="MJ8" s="14">
        <v>67237.31</v>
      </c>
      <c r="MK8" s="14">
        <v>66385.19</v>
      </c>
      <c r="ML8" s="14">
        <v>62826.43</v>
      </c>
      <c r="MM8" s="14">
        <v>59682.04</v>
      </c>
      <c r="MN8" s="14">
        <v>60230.090000000004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9"/>
  <sheetViews>
    <sheetView topLeftCell="A3" workbookViewId="0">
      <selection activeCell="F124" sqref="F124"/>
    </sheetView>
  </sheetViews>
  <sheetFormatPr defaultRowHeight="15" x14ac:dyDescent="0.25"/>
  <cols>
    <col min="1" max="1" width="0.5703125" style="22" customWidth="1"/>
    <col min="2" max="2" width="0" style="22" hidden="1" customWidth="1"/>
    <col min="3" max="3" width="43.85546875" style="22" customWidth="1"/>
    <col min="4" max="4" width="2.42578125" style="22" customWidth="1"/>
    <col min="5" max="5" width="0.5703125" style="22" customWidth="1"/>
    <col min="6" max="6" width="5.28515625" style="22" customWidth="1"/>
    <col min="7" max="7" width="5.140625" style="22" customWidth="1"/>
    <col min="8" max="8" width="2.42578125" style="22" customWidth="1"/>
    <col min="9" max="9" width="0.5703125" style="22" customWidth="1"/>
    <col min="10" max="10" width="10.42578125" style="22" customWidth="1"/>
    <col min="11" max="11" width="1.85546875" style="22" customWidth="1"/>
    <col min="12" max="13" width="0.5703125" style="22" customWidth="1"/>
    <col min="14" max="14" width="10.42578125" style="22" customWidth="1"/>
    <col min="15" max="15" width="2.42578125" style="22" customWidth="1"/>
    <col min="16" max="16" width="0.5703125" style="22" customWidth="1"/>
    <col min="17" max="17" width="10.42578125" style="22" customWidth="1"/>
    <col min="18" max="18" width="2.42578125" style="22" customWidth="1"/>
    <col min="19" max="19" width="0.5703125" style="22" customWidth="1"/>
    <col min="20" max="20" width="0.140625" style="22" customWidth="1"/>
    <col min="21" max="21" width="0.42578125" style="22" customWidth="1"/>
    <col min="22" max="22" width="0.5703125" style="22" customWidth="1"/>
    <col min="23" max="23" width="9.140625" style="22" customWidth="1"/>
    <col min="24" max="24" width="2.42578125" style="22" customWidth="1"/>
    <col min="25" max="25" width="0.5703125" style="22" customWidth="1"/>
    <col min="26" max="26" width="10.42578125" style="22" customWidth="1"/>
    <col min="27" max="27" width="2.42578125" style="22" customWidth="1"/>
    <col min="28" max="28" width="0.5703125" style="22" customWidth="1"/>
    <col min="29" max="29" width="10.42578125" style="22" customWidth="1"/>
    <col min="30" max="30" width="2.42578125" style="22" customWidth="1"/>
    <col min="31" max="31" width="0.5703125" style="22" customWidth="1"/>
    <col min="32" max="32" width="10.42578125" style="22" customWidth="1"/>
    <col min="33" max="33" width="2.42578125" style="22" customWidth="1"/>
    <col min="34" max="34" width="0.5703125" style="22" customWidth="1"/>
    <col min="35" max="35" width="1" style="22" customWidth="1"/>
    <col min="36" max="36" width="9.42578125" style="22" customWidth="1"/>
    <col min="37" max="37" width="2.42578125" style="22" customWidth="1"/>
    <col min="38" max="38" width="0.5703125" style="22" customWidth="1"/>
    <col min="39" max="39" width="8.7109375" style="22" customWidth="1"/>
    <col min="40" max="40" width="1.5703125" style="22" customWidth="1"/>
    <col min="41" max="16384" width="9.140625" style="21"/>
  </cols>
  <sheetData>
    <row r="1" spans="1:40" ht="18.75" customHeight="1" x14ac:dyDescent="0.25">
      <c r="A1" s="41"/>
      <c r="B1" s="31"/>
      <c r="C1" s="44" t="s">
        <v>151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spans="1:40" ht="12.2" customHeight="1" x14ac:dyDescent="0.25">
      <c r="A2" s="4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AJ2" s="31"/>
      <c r="AK2" s="31"/>
      <c r="AL2" s="31"/>
      <c r="AM2" s="31"/>
      <c r="AN2" s="31"/>
    </row>
    <row r="3" spans="1:40" ht="23.1" customHeight="1" x14ac:dyDescent="0.25">
      <c r="A3" s="25"/>
      <c r="B3" s="45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</row>
    <row r="4" spans="1:40" ht="12.2" customHeight="1" x14ac:dyDescent="0.25">
      <c r="A4" s="4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AJ4" s="31"/>
      <c r="AK4" s="31"/>
      <c r="AL4" s="31"/>
      <c r="AM4" s="31"/>
      <c r="AN4" s="31"/>
    </row>
    <row r="5" spans="1:40" ht="13.15" customHeight="1" x14ac:dyDescent="0.25">
      <c r="A5" s="45" t="s">
        <v>150</v>
      </c>
      <c r="B5" s="31"/>
      <c r="C5" s="31"/>
      <c r="D5" s="31"/>
      <c r="E5" s="31"/>
      <c r="F5" s="31"/>
      <c r="G5" s="46" t="s">
        <v>1</v>
      </c>
      <c r="H5" s="31"/>
      <c r="I5" s="31"/>
      <c r="J5" s="31"/>
      <c r="K5" s="31"/>
      <c r="L5" s="45" t="s">
        <v>149</v>
      </c>
      <c r="M5" s="31"/>
      <c r="N5" s="31"/>
      <c r="O5" s="31"/>
      <c r="P5" s="31"/>
      <c r="Q5" s="31"/>
      <c r="R5" s="31"/>
      <c r="S5" s="31"/>
      <c r="T5" s="31"/>
      <c r="AJ5" s="31"/>
      <c r="AK5" s="31"/>
      <c r="AL5" s="31"/>
      <c r="AM5" s="31"/>
      <c r="AN5" s="31"/>
    </row>
    <row r="6" spans="1:40" ht="12.2" customHeight="1" x14ac:dyDescent="0.25">
      <c r="A6" s="45" t="s">
        <v>2</v>
      </c>
      <c r="B6" s="31"/>
      <c r="C6" s="31"/>
      <c r="D6" s="31"/>
      <c r="E6" s="31"/>
      <c r="F6" s="31"/>
      <c r="G6" s="41"/>
      <c r="H6" s="31"/>
      <c r="I6" s="31"/>
      <c r="J6" s="31"/>
      <c r="K6" s="31"/>
      <c r="L6" s="41"/>
      <c r="M6" s="31"/>
      <c r="N6" s="31"/>
      <c r="O6" s="31"/>
      <c r="P6" s="31"/>
      <c r="Q6" s="31"/>
      <c r="R6" s="31"/>
      <c r="S6" s="31"/>
      <c r="T6" s="31"/>
      <c r="AJ6" s="31"/>
      <c r="AK6" s="31"/>
      <c r="AL6" s="31"/>
      <c r="AM6" s="31"/>
      <c r="AN6" s="31"/>
    </row>
    <row r="7" spans="1:40" ht="1.1499999999999999" customHeight="1" x14ac:dyDescent="0.25">
      <c r="A7" s="41"/>
      <c r="B7" s="31"/>
      <c r="C7" s="31"/>
      <c r="D7" s="31"/>
      <c r="E7" s="31"/>
      <c r="F7" s="31"/>
      <c r="G7" s="46" t="s">
        <v>3</v>
      </c>
      <c r="H7" s="31"/>
      <c r="I7" s="31"/>
      <c r="J7" s="31"/>
      <c r="K7" s="31"/>
      <c r="L7" s="47">
        <v>41820</v>
      </c>
      <c r="M7" s="31"/>
      <c r="N7" s="31"/>
      <c r="O7" s="31"/>
      <c r="P7" s="31"/>
      <c r="Q7" s="31"/>
      <c r="R7" s="31"/>
      <c r="S7" s="31"/>
      <c r="T7" s="31"/>
      <c r="AJ7" s="31"/>
      <c r="AK7" s="31"/>
      <c r="AL7" s="31"/>
      <c r="AM7" s="31"/>
      <c r="AN7" s="31"/>
    </row>
    <row r="8" spans="1:40" ht="13.15" customHeight="1" x14ac:dyDescent="0.25">
      <c r="A8" s="45" t="s">
        <v>4</v>
      </c>
      <c r="B8" s="31"/>
      <c r="C8" s="31"/>
      <c r="D8" s="31"/>
      <c r="E8" s="31"/>
      <c r="F8" s="31"/>
      <c r="G8" s="41"/>
      <c r="H8" s="31"/>
      <c r="I8" s="31"/>
      <c r="J8" s="31"/>
      <c r="K8" s="31"/>
      <c r="L8" s="41"/>
      <c r="M8" s="31"/>
      <c r="N8" s="31"/>
      <c r="O8" s="31"/>
      <c r="P8" s="31"/>
      <c r="Q8" s="31"/>
      <c r="R8" s="31"/>
      <c r="S8" s="31"/>
      <c r="T8" s="31"/>
      <c r="AJ8" s="31"/>
      <c r="AK8" s="31"/>
      <c r="AL8" s="31"/>
      <c r="AM8" s="31"/>
      <c r="AN8" s="31"/>
    </row>
    <row r="9" spans="1:40" ht="11.1" customHeight="1" x14ac:dyDescent="0.25">
      <c r="A9" s="41"/>
      <c r="B9" s="31"/>
      <c r="C9" s="31"/>
      <c r="D9" s="31"/>
      <c r="E9" s="31"/>
      <c r="F9" s="31"/>
      <c r="G9" s="41"/>
      <c r="H9" s="31"/>
      <c r="I9" s="31"/>
      <c r="J9" s="31"/>
      <c r="K9" s="31"/>
      <c r="L9" s="41"/>
      <c r="M9" s="31"/>
      <c r="N9" s="31"/>
      <c r="O9" s="31"/>
      <c r="P9" s="31"/>
      <c r="Q9" s="31"/>
      <c r="R9" s="31"/>
      <c r="S9" s="31"/>
      <c r="T9" s="31"/>
      <c r="AJ9" s="31"/>
      <c r="AK9" s="31"/>
      <c r="AL9" s="31"/>
      <c r="AM9" s="31"/>
      <c r="AN9" s="31"/>
    </row>
    <row r="10" spans="1:40" ht="13.15" customHeight="1" x14ac:dyDescent="0.25">
      <c r="A10" s="45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AJ10" s="31"/>
      <c r="AK10" s="31"/>
      <c r="AL10" s="31"/>
      <c r="AM10" s="31"/>
      <c r="AN10" s="31"/>
    </row>
    <row r="11" spans="1:40" ht="12.2" customHeight="1" x14ac:dyDescent="0.25">
      <c r="A11" s="4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AJ11" s="31"/>
      <c r="AK11" s="31"/>
      <c r="AL11" s="31"/>
      <c r="AM11" s="31"/>
      <c r="AN11" s="31"/>
    </row>
    <row r="12" spans="1:40" ht="13.15" customHeight="1" x14ac:dyDescent="0.25">
      <c r="A12" s="4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AN12" s="31"/>
    </row>
    <row r="13" spans="1:40" ht="17.649999999999999" customHeight="1" x14ac:dyDescent="0.25">
      <c r="A13" s="42" t="s">
        <v>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31"/>
    </row>
    <row r="14" spans="1:40" ht="13.15" customHeight="1" x14ac:dyDescent="0.25">
      <c r="A14" s="4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AN14" s="31"/>
    </row>
    <row r="15" spans="1:40" ht="13.15" customHeight="1" x14ac:dyDescent="0.25">
      <c r="A15" s="36" t="s">
        <v>7</v>
      </c>
      <c r="B15" s="27"/>
      <c r="C15" s="27"/>
      <c r="D15" s="37"/>
      <c r="E15" s="27"/>
      <c r="F15" s="27"/>
      <c r="G15" s="27"/>
      <c r="H15" s="37"/>
      <c r="I15" s="27"/>
      <c r="J15" s="27"/>
      <c r="K15" s="37"/>
      <c r="L15" s="27"/>
      <c r="M15" s="27"/>
      <c r="N15" s="27"/>
      <c r="O15" s="37"/>
      <c r="P15" s="27"/>
      <c r="Q15" s="27"/>
      <c r="R15" s="37"/>
      <c r="S15" s="27"/>
      <c r="T15" s="27"/>
      <c r="U15" s="27"/>
      <c r="V15" s="27"/>
      <c r="W15" s="27"/>
      <c r="X15" s="37"/>
      <c r="Y15" s="27"/>
      <c r="Z15" s="27"/>
      <c r="AA15" s="37"/>
      <c r="AB15" s="27"/>
      <c r="AC15" s="27"/>
      <c r="AD15" s="37"/>
      <c r="AE15" s="27"/>
      <c r="AF15" s="27"/>
      <c r="AG15" s="37"/>
      <c r="AH15" s="27"/>
      <c r="AI15" s="27"/>
      <c r="AJ15" s="27"/>
      <c r="AK15" s="37"/>
      <c r="AL15" s="27"/>
      <c r="AM15" s="27"/>
      <c r="AN15" s="27"/>
    </row>
    <row r="16" spans="1:40" ht="13.15" customHeight="1" x14ac:dyDescent="0.25">
      <c r="A16" s="38" t="s">
        <v>8</v>
      </c>
      <c r="B16" s="31"/>
      <c r="C16" s="31"/>
      <c r="D16" s="34"/>
      <c r="E16" s="35" t="s">
        <v>148</v>
      </c>
      <c r="F16" s="31"/>
      <c r="G16" s="31"/>
      <c r="H16" s="34"/>
      <c r="I16" s="35" t="s">
        <v>147</v>
      </c>
      <c r="J16" s="31"/>
      <c r="K16" s="34"/>
      <c r="L16" s="31"/>
      <c r="M16" s="35" t="s">
        <v>146</v>
      </c>
      <c r="N16" s="31"/>
      <c r="O16" s="34"/>
      <c r="P16" s="35" t="s">
        <v>145</v>
      </c>
      <c r="Q16" s="31"/>
      <c r="R16" s="34"/>
      <c r="S16" s="35" t="s">
        <v>144</v>
      </c>
      <c r="T16" s="31"/>
      <c r="U16" s="31"/>
      <c r="V16" s="31"/>
      <c r="W16" s="31"/>
      <c r="X16" s="34"/>
      <c r="Y16" s="35" t="s">
        <v>143</v>
      </c>
      <c r="Z16" s="31"/>
      <c r="AA16" s="34"/>
      <c r="AB16" s="35" t="s">
        <v>142</v>
      </c>
      <c r="AC16" s="31"/>
      <c r="AD16" s="34"/>
      <c r="AE16" s="35" t="s">
        <v>141</v>
      </c>
      <c r="AF16" s="31"/>
      <c r="AG16" s="34"/>
      <c r="AH16" s="35" t="s">
        <v>140</v>
      </c>
      <c r="AI16" s="31"/>
      <c r="AJ16" s="31"/>
      <c r="AK16" s="34"/>
      <c r="AL16" s="35" t="s">
        <v>139</v>
      </c>
      <c r="AM16" s="31"/>
      <c r="AN16" s="31"/>
    </row>
    <row r="17" spans="1:40" ht="13.15" customHeight="1" x14ac:dyDescent="0.25">
      <c r="A17" s="27"/>
      <c r="B17" s="27"/>
      <c r="C17" s="27"/>
      <c r="D17" s="27"/>
      <c r="E17" s="33" t="s">
        <v>9</v>
      </c>
      <c r="F17" s="27"/>
      <c r="G17" s="27"/>
      <c r="H17" s="27"/>
      <c r="I17" s="33" t="s">
        <v>9</v>
      </c>
      <c r="J17" s="27"/>
      <c r="K17" s="27"/>
      <c r="L17" s="27"/>
      <c r="M17" s="33" t="s">
        <v>9</v>
      </c>
      <c r="N17" s="27"/>
      <c r="O17" s="27"/>
      <c r="P17" s="33" t="s">
        <v>9</v>
      </c>
      <c r="Q17" s="27"/>
      <c r="R17" s="27"/>
      <c r="S17" s="33" t="s">
        <v>9</v>
      </c>
      <c r="T17" s="27"/>
      <c r="U17" s="27"/>
      <c r="V17" s="27"/>
      <c r="W17" s="27"/>
      <c r="X17" s="27"/>
      <c r="Y17" s="33" t="s">
        <v>9</v>
      </c>
      <c r="Z17" s="27"/>
      <c r="AA17" s="27"/>
      <c r="AB17" s="33" t="s">
        <v>9</v>
      </c>
      <c r="AC17" s="27"/>
      <c r="AD17" s="27"/>
      <c r="AE17" s="33" t="s">
        <v>9</v>
      </c>
      <c r="AF17" s="27"/>
      <c r="AG17" s="27"/>
      <c r="AH17" s="33" t="s">
        <v>9</v>
      </c>
      <c r="AI17" s="27"/>
      <c r="AJ17" s="27"/>
      <c r="AK17" s="27"/>
      <c r="AL17" s="33" t="s">
        <v>9</v>
      </c>
      <c r="AM17" s="27"/>
      <c r="AN17" s="27"/>
    </row>
    <row r="18" spans="1:40" ht="13.15" customHeight="1" x14ac:dyDescent="0.25">
      <c r="A18" s="31"/>
      <c r="B18" s="31"/>
      <c r="C18" s="31"/>
      <c r="D18" s="31"/>
      <c r="E18" s="31"/>
      <c r="F18" s="32" t="s">
        <v>10</v>
      </c>
      <c r="G18" s="31"/>
      <c r="H18" s="31"/>
      <c r="I18" s="31"/>
      <c r="J18" s="24" t="s">
        <v>10</v>
      </c>
      <c r="K18" s="31"/>
      <c r="L18" s="31"/>
      <c r="M18" s="31"/>
      <c r="N18" s="24" t="s">
        <v>10</v>
      </c>
      <c r="O18" s="31"/>
      <c r="P18" s="31"/>
      <c r="Q18" s="24" t="s">
        <v>10</v>
      </c>
      <c r="R18" s="31"/>
      <c r="S18" s="31"/>
      <c r="T18" s="32" t="s">
        <v>10</v>
      </c>
      <c r="U18" s="31"/>
      <c r="V18" s="31"/>
      <c r="W18" s="31"/>
      <c r="X18" s="31"/>
      <c r="Y18" s="31"/>
      <c r="Z18" s="24" t="s">
        <v>10</v>
      </c>
      <c r="AA18" s="31"/>
      <c r="AB18" s="31"/>
      <c r="AC18" s="24" t="s">
        <v>10</v>
      </c>
      <c r="AD18" s="31"/>
      <c r="AE18" s="31"/>
      <c r="AF18" s="24" t="s">
        <v>10</v>
      </c>
      <c r="AG18" s="31"/>
      <c r="AH18" s="31"/>
      <c r="AI18" s="32" t="s">
        <v>10</v>
      </c>
      <c r="AJ18" s="31"/>
      <c r="AK18" s="31"/>
      <c r="AL18" s="31"/>
      <c r="AM18" s="32" t="s">
        <v>10</v>
      </c>
      <c r="AN18" s="31"/>
    </row>
    <row r="19" spans="1:40" ht="13.15" customHeight="1" x14ac:dyDescent="0.25">
      <c r="A19" s="31"/>
      <c r="B19" s="31"/>
      <c r="C19" s="31"/>
      <c r="D19" s="31"/>
      <c r="E19" s="31"/>
      <c r="F19" s="32" t="s">
        <v>11</v>
      </c>
      <c r="G19" s="31"/>
      <c r="H19" s="31"/>
      <c r="I19" s="31"/>
      <c r="J19" s="24" t="s">
        <v>11</v>
      </c>
      <c r="K19" s="31"/>
      <c r="L19" s="31"/>
      <c r="M19" s="31"/>
      <c r="N19" s="24" t="s">
        <v>11</v>
      </c>
      <c r="O19" s="31"/>
      <c r="P19" s="31"/>
      <c r="Q19" s="24" t="s">
        <v>11</v>
      </c>
      <c r="R19" s="31"/>
      <c r="S19" s="31"/>
      <c r="T19" s="32" t="s">
        <v>11</v>
      </c>
      <c r="U19" s="31"/>
      <c r="V19" s="31"/>
      <c r="W19" s="31"/>
      <c r="X19" s="31"/>
      <c r="Y19" s="31"/>
      <c r="Z19" s="24" t="s">
        <v>11</v>
      </c>
      <c r="AA19" s="31"/>
      <c r="AB19" s="31"/>
      <c r="AC19" s="24" t="s">
        <v>11</v>
      </c>
      <c r="AD19" s="31"/>
      <c r="AE19" s="31"/>
      <c r="AF19" s="24" t="s">
        <v>11</v>
      </c>
      <c r="AG19" s="31"/>
      <c r="AH19" s="31"/>
      <c r="AI19" s="32" t="s">
        <v>11</v>
      </c>
      <c r="AJ19" s="31"/>
      <c r="AK19" s="31"/>
      <c r="AL19" s="31"/>
      <c r="AM19" s="32" t="s">
        <v>11</v>
      </c>
      <c r="AN19" s="31"/>
    </row>
    <row r="20" spans="1:40" ht="13.15" customHeight="1" x14ac:dyDescent="0.25">
      <c r="A20" s="31"/>
      <c r="B20" s="31"/>
      <c r="C20" s="31"/>
      <c r="D20" s="31"/>
      <c r="E20" s="31"/>
      <c r="F20" s="32" t="s">
        <v>12</v>
      </c>
      <c r="G20" s="31"/>
      <c r="H20" s="31"/>
      <c r="I20" s="31"/>
      <c r="J20" s="24" t="s">
        <v>12</v>
      </c>
      <c r="K20" s="31"/>
      <c r="L20" s="31"/>
      <c r="M20" s="31"/>
      <c r="N20" s="24" t="s">
        <v>12</v>
      </c>
      <c r="O20" s="31"/>
      <c r="P20" s="31"/>
      <c r="Q20" s="24" t="s">
        <v>12</v>
      </c>
      <c r="R20" s="31"/>
      <c r="S20" s="31"/>
      <c r="T20" s="32" t="s">
        <v>12</v>
      </c>
      <c r="U20" s="31"/>
      <c r="V20" s="31"/>
      <c r="W20" s="31"/>
      <c r="X20" s="31"/>
      <c r="Y20" s="31"/>
      <c r="Z20" s="24" t="s">
        <v>12</v>
      </c>
      <c r="AA20" s="31"/>
      <c r="AB20" s="31"/>
      <c r="AC20" s="24" t="s">
        <v>12</v>
      </c>
      <c r="AD20" s="31"/>
      <c r="AE20" s="31"/>
      <c r="AF20" s="24" t="s">
        <v>12</v>
      </c>
      <c r="AG20" s="31"/>
      <c r="AH20" s="31"/>
      <c r="AI20" s="32" t="s">
        <v>12</v>
      </c>
      <c r="AJ20" s="31"/>
      <c r="AK20" s="31"/>
      <c r="AL20" s="31"/>
      <c r="AM20" s="32" t="s">
        <v>12</v>
      </c>
      <c r="AN20" s="31"/>
    </row>
    <row r="21" spans="1:40" ht="13.15" customHeight="1" x14ac:dyDescent="0.25">
      <c r="A21" s="27"/>
      <c r="B21" s="27"/>
      <c r="C21" s="27"/>
      <c r="D21" s="27"/>
      <c r="E21" s="27"/>
      <c r="F21" s="30" t="s">
        <v>13</v>
      </c>
      <c r="G21" s="27"/>
      <c r="H21" s="27"/>
      <c r="I21" s="27"/>
      <c r="J21" s="23" t="s">
        <v>13</v>
      </c>
      <c r="K21" s="27"/>
      <c r="L21" s="27"/>
      <c r="M21" s="27"/>
      <c r="N21" s="23" t="s">
        <v>13</v>
      </c>
      <c r="O21" s="27"/>
      <c r="P21" s="27"/>
      <c r="Q21" s="23" t="s">
        <v>13</v>
      </c>
      <c r="R21" s="27"/>
      <c r="S21" s="27"/>
      <c r="T21" s="30" t="s">
        <v>13</v>
      </c>
      <c r="U21" s="27"/>
      <c r="V21" s="27"/>
      <c r="W21" s="27"/>
      <c r="X21" s="27"/>
      <c r="Y21" s="27"/>
      <c r="Z21" s="23" t="s">
        <v>13</v>
      </c>
      <c r="AA21" s="27"/>
      <c r="AB21" s="27"/>
      <c r="AC21" s="23" t="s">
        <v>13</v>
      </c>
      <c r="AD21" s="27"/>
      <c r="AE21" s="27"/>
      <c r="AF21" s="23" t="s">
        <v>13</v>
      </c>
      <c r="AG21" s="27"/>
      <c r="AH21" s="27"/>
      <c r="AI21" s="30" t="s">
        <v>13</v>
      </c>
      <c r="AJ21" s="27"/>
      <c r="AK21" s="27"/>
      <c r="AL21" s="27"/>
      <c r="AM21" s="30" t="s">
        <v>13</v>
      </c>
      <c r="AN21" s="27"/>
    </row>
    <row r="22" spans="1:40" ht="13.15" customHeight="1" x14ac:dyDescent="0.25">
      <c r="A22" s="39" t="s">
        <v>14</v>
      </c>
      <c r="B22" s="27"/>
      <c r="C22" s="27"/>
      <c r="D22" s="40"/>
      <c r="E22" s="27"/>
      <c r="F22" s="27"/>
      <c r="G22" s="27"/>
      <c r="H22" s="40"/>
      <c r="I22" s="27"/>
      <c r="J22" s="27"/>
      <c r="K22" s="40"/>
      <c r="L22" s="27"/>
      <c r="M22" s="27"/>
      <c r="N22" s="27"/>
      <c r="O22" s="40"/>
      <c r="P22" s="27"/>
      <c r="Q22" s="27"/>
      <c r="R22" s="40"/>
      <c r="S22" s="27"/>
      <c r="T22" s="27"/>
      <c r="U22" s="27"/>
      <c r="V22" s="27"/>
      <c r="W22" s="27"/>
      <c r="X22" s="40"/>
      <c r="Y22" s="27"/>
      <c r="Z22" s="27"/>
      <c r="AA22" s="40"/>
      <c r="AB22" s="27"/>
      <c r="AC22" s="27"/>
      <c r="AD22" s="40"/>
      <c r="AE22" s="27"/>
      <c r="AF22" s="27"/>
      <c r="AG22" s="40"/>
      <c r="AH22" s="27"/>
      <c r="AI22" s="27"/>
      <c r="AJ22" s="27"/>
      <c r="AK22" s="40"/>
      <c r="AL22" s="27"/>
      <c r="AM22" s="27"/>
      <c r="AN22" s="27"/>
    </row>
    <row r="23" spans="1:40" ht="13.15" customHeight="1" x14ac:dyDescent="0.25">
      <c r="A23" s="28" t="s">
        <v>15</v>
      </c>
      <c r="B23" s="27"/>
      <c r="C23" s="27"/>
      <c r="D23" s="29">
        <v>48737000</v>
      </c>
      <c r="E23" s="27"/>
      <c r="F23" s="27"/>
      <c r="G23" s="27"/>
      <c r="H23" s="29">
        <v>49010000</v>
      </c>
      <c r="I23" s="27"/>
      <c r="J23" s="27"/>
      <c r="K23" s="29">
        <v>40168000</v>
      </c>
      <c r="L23" s="27"/>
      <c r="M23" s="27"/>
      <c r="N23" s="27"/>
      <c r="O23" s="29">
        <v>43242000</v>
      </c>
      <c r="P23" s="27"/>
      <c r="Q23" s="27"/>
      <c r="R23" s="29">
        <v>49280000</v>
      </c>
      <c r="S23" s="27"/>
      <c r="T23" s="27"/>
      <c r="U23" s="27"/>
      <c r="V23" s="27"/>
      <c r="W23" s="27"/>
      <c r="X23" s="29">
        <v>55676000</v>
      </c>
      <c r="Y23" s="27"/>
      <c r="Z23" s="27"/>
      <c r="AA23" s="29">
        <v>74918000</v>
      </c>
      <c r="AB23" s="27"/>
      <c r="AC23" s="27"/>
      <c r="AD23" s="29">
        <v>85084000</v>
      </c>
      <c r="AE23" s="27"/>
      <c r="AF23" s="27"/>
      <c r="AG23" s="29">
        <v>101466000</v>
      </c>
      <c r="AH23" s="27"/>
      <c r="AI23" s="27"/>
      <c r="AJ23" s="27"/>
      <c r="AK23" s="29">
        <v>114246000</v>
      </c>
      <c r="AL23" s="27"/>
      <c r="AM23" s="27"/>
      <c r="AN23" s="27"/>
    </row>
    <row r="24" spans="1:40" ht="13.15" customHeight="1" x14ac:dyDescent="0.25">
      <c r="A24" s="28" t="s">
        <v>16</v>
      </c>
      <c r="B24" s="27"/>
      <c r="C24" s="27"/>
      <c r="D24" s="29">
        <v>491000</v>
      </c>
      <c r="E24" s="27"/>
      <c r="F24" s="27"/>
      <c r="G24" s="27"/>
      <c r="H24" s="29">
        <v>1478000</v>
      </c>
      <c r="I24" s="27"/>
      <c r="J24" s="27"/>
      <c r="K24" s="29">
        <v>1127000</v>
      </c>
      <c r="L24" s="27"/>
      <c r="M24" s="27"/>
      <c r="N24" s="27"/>
      <c r="O24" s="29">
        <v>985000</v>
      </c>
      <c r="P24" s="27"/>
      <c r="Q24" s="27"/>
      <c r="R24" s="29">
        <v>717000</v>
      </c>
      <c r="S24" s="27"/>
      <c r="T24" s="27"/>
      <c r="U24" s="27"/>
      <c r="V24" s="27"/>
      <c r="W24" s="27"/>
      <c r="X24" s="29">
        <v>740000</v>
      </c>
      <c r="Y24" s="27"/>
      <c r="Z24" s="27"/>
      <c r="AA24" s="29">
        <v>1372000</v>
      </c>
      <c r="AB24" s="27"/>
      <c r="AC24" s="27"/>
      <c r="AD24" s="29">
        <v>1137000</v>
      </c>
      <c r="AE24" s="27"/>
      <c r="AF24" s="27"/>
      <c r="AG24" s="29">
        <v>1938000</v>
      </c>
      <c r="AH24" s="27"/>
      <c r="AI24" s="27"/>
      <c r="AJ24" s="27"/>
      <c r="AK24" s="29">
        <v>2660000</v>
      </c>
      <c r="AL24" s="27"/>
      <c r="AM24" s="27"/>
      <c r="AN24" s="27"/>
    </row>
    <row r="25" spans="1:40" ht="13.15" customHeight="1" x14ac:dyDescent="0.25">
      <c r="A25" s="28" t="s">
        <v>17</v>
      </c>
      <c r="B25" s="27"/>
      <c r="C25" s="27"/>
      <c r="D25" s="29">
        <v>69000</v>
      </c>
      <c r="E25" s="27"/>
      <c r="F25" s="27"/>
      <c r="G25" s="27"/>
      <c r="H25" s="29">
        <v>465000</v>
      </c>
      <c r="I25" s="27"/>
      <c r="J25" s="27"/>
      <c r="K25" s="29">
        <v>435000</v>
      </c>
      <c r="L25" s="27"/>
      <c r="M25" s="27"/>
      <c r="N25" s="27"/>
      <c r="O25" s="29">
        <v>417000</v>
      </c>
      <c r="P25" s="27"/>
      <c r="Q25" s="27"/>
      <c r="R25" s="29">
        <v>170000</v>
      </c>
      <c r="S25" s="27"/>
      <c r="T25" s="27"/>
      <c r="U25" s="27"/>
      <c r="V25" s="27"/>
      <c r="W25" s="27"/>
      <c r="X25" s="29">
        <v>172000</v>
      </c>
      <c r="Y25" s="27"/>
      <c r="Z25" s="27"/>
      <c r="AA25" s="29">
        <v>232000</v>
      </c>
      <c r="AB25" s="27"/>
      <c r="AC25" s="27"/>
      <c r="AD25" s="29">
        <v>210000</v>
      </c>
      <c r="AE25" s="27"/>
      <c r="AF25" s="27"/>
      <c r="AG25" s="29">
        <v>328000</v>
      </c>
      <c r="AH25" s="27"/>
      <c r="AI25" s="27"/>
      <c r="AJ25" s="27"/>
      <c r="AK25" s="30" t="s">
        <v>18</v>
      </c>
      <c r="AL25" s="27"/>
      <c r="AM25" s="27"/>
      <c r="AN25" s="27"/>
    </row>
    <row r="26" spans="1:40" ht="13.15" customHeight="1" x14ac:dyDescent="0.25">
      <c r="A26" s="28" t="s">
        <v>19</v>
      </c>
      <c r="B26" s="27"/>
      <c r="C26" s="27"/>
      <c r="D26" s="30" t="s">
        <v>18</v>
      </c>
      <c r="E26" s="27"/>
      <c r="F26" s="27"/>
      <c r="G26" s="27"/>
      <c r="H26" s="29">
        <v>0</v>
      </c>
      <c r="I26" s="27"/>
      <c r="J26" s="27"/>
      <c r="K26" s="29">
        <v>148000</v>
      </c>
      <c r="L26" s="27"/>
      <c r="M26" s="27"/>
      <c r="N26" s="27"/>
      <c r="O26" s="29">
        <v>31000</v>
      </c>
      <c r="P26" s="27"/>
      <c r="Q26" s="27"/>
      <c r="R26" s="29">
        <v>45000</v>
      </c>
      <c r="S26" s="27"/>
      <c r="T26" s="27"/>
      <c r="U26" s="27"/>
      <c r="V26" s="27"/>
      <c r="W26" s="27"/>
      <c r="X26" s="29">
        <v>16000</v>
      </c>
      <c r="Y26" s="27"/>
      <c r="Z26" s="27"/>
      <c r="AA26" s="29">
        <v>56000</v>
      </c>
      <c r="AB26" s="27"/>
      <c r="AC26" s="27"/>
      <c r="AD26" s="29">
        <v>96000</v>
      </c>
      <c r="AE26" s="27"/>
      <c r="AF26" s="27"/>
      <c r="AG26" s="29">
        <v>201000</v>
      </c>
      <c r="AH26" s="27"/>
      <c r="AI26" s="27"/>
      <c r="AJ26" s="27"/>
      <c r="AK26" s="30" t="s">
        <v>18</v>
      </c>
      <c r="AL26" s="27"/>
      <c r="AM26" s="27"/>
      <c r="AN26" s="27"/>
    </row>
    <row r="27" spans="1:40" ht="13.15" customHeight="1" x14ac:dyDescent="0.25">
      <c r="A27" s="28" t="s">
        <v>20</v>
      </c>
      <c r="B27" s="27"/>
      <c r="C27" s="27"/>
      <c r="D27" s="29">
        <v>422000</v>
      </c>
      <c r="E27" s="27"/>
      <c r="F27" s="27"/>
      <c r="G27" s="27"/>
      <c r="H27" s="29">
        <v>1013000</v>
      </c>
      <c r="I27" s="27"/>
      <c r="J27" s="27"/>
      <c r="K27" s="29">
        <v>544000</v>
      </c>
      <c r="L27" s="27"/>
      <c r="M27" s="27"/>
      <c r="N27" s="27"/>
      <c r="O27" s="29">
        <v>537000</v>
      </c>
      <c r="P27" s="27"/>
      <c r="Q27" s="27"/>
      <c r="R27" s="29">
        <v>502000</v>
      </c>
      <c r="S27" s="27"/>
      <c r="T27" s="27"/>
      <c r="U27" s="27"/>
      <c r="V27" s="27"/>
      <c r="W27" s="27"/>
      <c r="X27" s="29">
        <v>552000</v>
      </c>
      <c r="Y27" s="27"/>
      <c r="Z27" s="27"/>
      <c r="AA27" s="29">
        <v>1084000</v>
      </c>
      <c r="AB27" s="27"/>
      <c r="AC27" s="27"/>
      <c r="AD27" s="29">
        <v>831000</v>
      </c>
      <c r="AE27" s="27"/>
      <c r="AF27" s="27"/>
      <c r="AG27" s="29">
        <v>1409000</v>
      </c>
      <c r="AH27" s="27"/>
      <c r="AI27" s="27"/>
      <c r="AJ27" s="27"/>
      <c r="AK27" s="30" t="s">
        <v>18</v>
      </c>
      <c r="AL27" s="27"/>
      <c r="AM27" s="27"/>
      <c r="AN27" s="27"/>
    </row>
    <row r="28" spans="1:40" ht="13.15" customHeight="1" x14ac:dyDescent="0.25">
      <c r="A28" s="28" t="s">
        <v>21</v>
      </c>
      <c r="B28" s="27"/>
      <c r="C28" s="27"/>
      <c r="D28" s="29">
        <v>7180000</v>
      </c>
      <c r="E28" s="27"/>
      <c r="F28" s="27"/>
      <c r="G28" s="27"/>
      <c r="H28" s="29">
        <v>9316000</v>
      </c>
      <c r="I28" s="27"/>
      <c r="J28" s="27"/>
      <c r="K28" s="29">
        <v>11338000</v>
      </c>
      <c r="L28" s="27"/>
      <c r="M28" s="27"/>
      <c r="N28" s="27"/>
      <c r="O28" s="29">
        <v>13589000</v>
      </c>
      <c r="P28" s="27"/>
      <c r="Q28" s="27"/>
      <c r="R28" s="29">
        <v>11192000</v>
      </c>
      <c r="S28" s="27"/>
      <c r="T28" s="27"/>
      <c r="U28" s="27"/>
      <c r="V28" s="27"/>
      <c r="W28" s="27"/>
      <c r="X28" s="29">
        <v>13014000</v>
      </c>
      <c r="Y28" s="27"/>
      <c r="Z28" s="27"/>
      <c r="AA28" s="29">
        <v>14987000</v>
      </c>
      <c r="AB28" s="27"/>
      <c r="AC28" s="27"/>
      <c r="AD28" s="29">
        <v>15780000</v>
      </c>
      <c r="AE28" s="27"/>
      <c r="AF28" s="27"/>
      <c r="AG28" s="29">
        <v>17486000</v>
      </c>
      <c r="AH28" s="27"/>
      <c r="AI28" s="27"/>
      <c r="AJ28" s="27"/>
      <c r="AK28" s="29">
        <v>19544000</v>
      </c>
      <c r="AL28" s="27"/>
      <c r="AM28" s="27"/>
      <c r="AN28" s="27"/>
    </row>
    <row r="29" spans="1:40" ht="13.15" customHeight="1" x14ac:dyDescent="0.25">
      <c r="A29" s="28" t="s">
        <v>22</v>
      </c>
      <c r="B29" s="27"/>
      <c r="C29" s="27"/>
      <c r="D29" s="29">
        <v>7351000</v>
      </c>
      <c r="E29" s="27"/>
      <c r="F29" s="27"/>
      <c r="G29" s="27"/>
      <c r="H29" s="29">
        <v>9458000</v>
      </c>
      <c r="I29" s="27"/>
      <c r="J29" s="27"/>
      <c r="K29" s="29">
        <v>11455000</v>
      </c>
      <c r="L29" s="27"/>
      <c r="M29" s="27"/>
      <c r="N29" s="27"/>
      <c r="O29" s="29">
        <v>13742000</v>
      </c>
      <c r="P29" s="27"/>
      <c r="Q29" s="27"/>
      <c r="R29" s="29">
        <v>11643000</v>
      </c>
      <c r="S29" s="27"/>
      <c r="T29" s="27"/>
      <c r="U29" s="27"/>
      <c r="V29" s="27"/>
      <c r="W29" s="27"/>
      <c r="X29" s="29">
        <v>13389000</v>
      </c>
      <c r="Y29" s="27"/>
      <c r="Z29" s="27"/>
      <c r="AA29" s="29">
        <v>15320000</v>
      </c>
      <c r="AB29" s="27"/>
      <c r="AC29" s="27"/>
      <c r="AD29" s="29">
        <v>16169000</v>
      </c>
      <c r="AE29" s="27"/>
      <c r="AF29" s="27"/>
      <c r="AG29" s="29">
        <v>17822000</v>
      </c>
      <c r="AH29" s="27"/>
      <c r="AI29" s="27"/>
      <c r="AJ29" s="27"/>
      <c r="AK29" s="29">
        <v>19845000</v>
      </c>
      <c r="AL29" s="27"/>
      <c r="AM29" s="27"/>
      <c r="AN29" s="27"/>
    </row>
    <row r="30" spans="1:40" ht="13.15" customHeight="1" x14ac:dyDescent="0.25">
      <c r="A30" s="28" t="s">
        <v>23</v>
      </c>
      <c r="B30" s="27"/>
      <c r="C30" s="27"/>
      <c r="D30" s="29">
        <v>-171000</v>
      </c>
      <c r="E30" s="27"/>
      <c r="F30" s="27"/>
      <c r="G30" s="27"/>
      <c r="H30" s="29">
        <v>-142000</v>
      </c>
      <c r="I30" s="27"/>
      <c r="J30" s="27"/>
      <c r="K30" s="29">
        <v>-117000</v>
      </c>
      <c r="L30" s="27"/>
      <c r="M30" s="27"/>
      <c r="N30" s="27"/>
      <c r="O30" s="29">
        <v>-153000</v>
      </c>
      <c r="P30" s="27"/>
      <c r="Q30" s="27"/>
      <c r="R30" s="29">
        <v>-451000</v>
      </c>
      <c r="S30" s="27"/>
      <c r="T30" s="27"/>
      <c r="U30" s="27"/>
      <c r="V30" s="27"/>
      <c r="W30" s="27"/>
      <c r="X30" s="29">
        <v>-375000</v>
      </c>
      <c r="Y30" s="27"/>
      <c r="Z30" s="27"/>
      <c r="AA30" s="29">
        <v>-333000</v>
      </c>
      <c r="AB30" s="27"/>
      <c r="AC30" s="27"/>
      <c r="AD30" s="29">
        <v>-389000</v>
      </c>
      <c r="AE30" s="27"/>
      <c r="AF30" s="27"/>
      <c r="AG30" s="29">
        <v>-336000</v>
      </c>
      <c r="AH30" s="27"/>
      <c r="AI30" s="27"/>
      <c r="AJ30" s="27"/>
      <c r="AK30" s="29">
        <v>-301000</v>
      </c>
      <c r="AL30" s="27"/>
      <c r="AM30" s="27"/>
      <c r="AN30" s="27"/>
    </row>
    <row r="31" spans="1:40" ht="13.15" customHeight="1" x14ac:dyDescent="0.25">
      <c r="A31" s="28" t="s">
        <v>24</v>
      </c>
      <c r="B31" s="27"/>
      <c r="C31" s="27"/>
      <c r="D31" s="29">
        <v>41066000</v>
      </c>
      <c r="E31" s="27"/>
      <c r="F31" s="27"/>
      <c r="G31" s="27"/>
      <c r="H31" s="29">
        <v>38216000</v>
      </c>
      <c r="I31" s="27"/>
      <c r="J31" s="27"/>
      <c r="K31" s="29">
        <v>27703000</v>
      </c>
      <c r="L31" s="27"/>
      <c r="M31" s="27"/>
      <c r="N31" s="27"/>
      <c r="O31" s="29">
        <v>28668000</v>
      </c>
      <c r="P31" s="27"/>
      <c r="Q31" s="27"/>
      <c r="R31" s="29">
        <v>37371000</v>
      </c>
      <c r="S31" s="27"/>
      <c r="T31" s="27"/>
      <c r="U31" s="27"/>
      <c r="V31" s="27"/>
      <c r="W31" s="27"/>
      <c r="X31" s="29">
        <v>41922000</v>
      </c>
      <c r="Y31" s="27"/>
      <c r="Z31" s="27"/>
      <c r="AA31" s="29">
        <v>58559000</v>
      </c>
      <c r="AB31" s="27"/>
      <c r="AC31" s="27"/>
      <c r="AD31" s="29">
        <v>68167000</v>
      </c>
      <c r="AE31" s="27"/>
      <c r="AF31" s="27"/>
      <c r="AG31" s="29">
        <v>82042000</v>
      </c>
      <c r="AH31" s="27"/>
      <c r="AI31" s="27"/>
      <c r="AJ31" s="27"/>
      <c r="AK31" s="29">
        <v>92042000</v>
      </c>
      <c r="AL31" s="27"/>
      <c r="AM31" s="27"/>
      <c r="AN31" s="27"/>
    </row>
    <row r="32" spans="1:40" ht="13.15" customHeight="1" x14ac:dyDescent="0.25">
      <c r="A32" s="28" t="s">
        <v>25</v>
      </c>
      <c r="B32" s="27"/>
      <c r="C32" s="27"/>
      <c r="D32" s="29">
        <v>1614000</v>
      </c>
      <c r="E32" s="27"/>
      <c r="F32" s="27"/>
      <c r="G32" s="27"/>
      <c r="H32" s="29">
        <v>2115000</v>
      </c>
      <c r="I32" s="27"/>
      <c r="J32" s="27"/>
      <c r="K32" s="29">
        <v>2393000</v>
      </c>
      <c r="L32" s="27"/>
      <c r="M32" s="27"/>
      <c r="N32" s="27"/>
      <c r="O32" s="29">
        <v>2989000</v>
      </c>
      <c r="P32" s="27"/>
      <c r="Q32" s="27"/>
      <c r="R32" s="29">
        <v>3711000</v>
      </c>
      <c r="S32" s="27"/>
      <c r="T32" s="27"/>
      <c r="U32" s="27"/>
      <c r="V32" s="27"/>
      <c r="W32" s="27"/>
      <c r="X32" s="29">
        <v>2950000</v>
      </c>
      <c r="Y32" s="27"/>
      <c r="Z32" s="27"/>
      <c r="AA32" s="29">
        <v>3320000</v>
      </c>
      <c r="AB32" s="27"/>
      <c r="AC32" s="27"/>
      <c r="AD32" s="29">
        <v>3092000</v>
      </c>
      <c r="AE32" s="27"/>
      <c r="AF32" s="27"/>
      <c r="AG32" s="29">
        <v>3635000</v>
      </c>
      <c r="AH32" s="27"/>
      <c r="AI32" s="27"/>
      <c r="AJ32" s="27"/>
      <c r="AK32" s="29">
        <v>4392000</v>
      </c>
      <c r="AL32" s="27"/>
      <c r="AM32" s="27"/>
      <c r="AN32" s="27"/>
    </row>
    <row r="33" spans="1:40" ht="13.15" customHeight="1" x14ac:dyDescent="0.25">
      <c r="A33" s="28" t="s">
        <v>26</v>
      </c>
      <c r="B33" s="27"/>
      <c r="C33" s="27"/>
      <c r="D33" s="29">
        <v>1701000</v>
      </c>
      <c r="E33" s="27"/>
      <c r="F33" s="27"/>
      <c r="G33" s="27"/>
      <c r="H33" s="29">
        <v>1940000</v>
      </c>
      <c r="I33" s="27"/>
      <c r="J33" s="27"/>
      <c r="K33" s="29">
        <v>1899000</v>
      </c>
      <c r="L33" s="27"/>
      <c r="M33" s="27"/>
      <c r="N33" s="27"/>
      <c r="O33" s="29">
        <v>2017000</v>
      </c>
      <c r="P33" s="27"/>
      <c r="Q33" s="27"/>
      <c r="R33" s="29">
        <v>2213000</v>
      </c>
      <c r="S33" s="27"/>
      <c r="T33" s="27"/>
      <c r="U33" s="27"/>
      <c r="V33" s="27"/>
      <c r="W33" s="27"/>
      <c r="X33" s="29">
        <v>2184000</v>
      </c>
      <c r="Y33" s="27"/>
      <c r="Z33" s="27"/>
      <c r="AA33" s="29">
        <v>2467000</v>
      </c>
      <c r="AB33" s="27"/>
      <c r="AC33" s="27"/>
      <c r="AD33" s="29">
        <v>2035000</v>
      </c>
      <c r="AE33" s="27"/>
      <c r="AF33" s="27"/>
      <c r="AG33" s="29">
        <v>1632000</v>
      </c>
      <c r="AH33" s="27"/>
      <c r="AI33" s="27"/>
      <c r="AJ33" s="27"/>
      <c r="AK33" s="29">
        <v>1941000</v>
      </c>
      <c r="AL33" s="27"/>
      <c r="AM33" s="27"/>
      <c r="AN33" s="27"/>
    </row>
    <row r="34" spans="1:40" ht="13.15" customHeight="1" x14ac:dyDescent="0.25">
      <c r="A34" s="28" t="s">
        <v>27</v>
      </c>
      <c r="B34" s="27"/>
      <c r="C34" s="27"/>
      <c r="D34" s="29">
        <v>37751000</v>
      </c>
      <c r="E34" s="27"/>
      <c r="F34" s="27"/>
      <c r="G34" s="27"/>
      <c r="H34" s="29">
        <v>34161000</v>
      </c>
      <c r="I34" s="27"/>
      <c r="J34" s="27"/>
      <c r="K34" s="29">
        <v>23411000</v>
      </c>
      <c r="L34" s="27"/>
      <c r="M34" s="27"/>
      <c r="N34" s="27"/>
      <c r="O34" s="29">
        <v>23662000</v>
      </c>
      <c r="P34" s="27"/>
      <c r="Q34" s="27"/>
      <c r="R34" s="29">
        <v>31447000</v>
      </c>
      <c r="S34" s="27"/>
      <c r="T34" s="27"/>
      <c r="U34" s="27"/>
      <c r="V34" s="27"/>
      <c r="W34" s="27"/>
      <c r="X34" s="29">
        <v>36788000</v>
      </c>
      <c r="Y34" s="27"/>
      <c r="Z34" s="27"/>
      <c r="AA34" s="29">
        <v>52772000</v>
      </c>
      <c r="AB34" s="27"/>
      <c r="AC34" s="27"/>
      <c r="AD34" s="29">
        <v>63040000</v>
      </c>
      <c r="AE34" s="27"/>
      <c r="AF34" s="27"/>
      <c r="AG34" s="29">
        <v>76775000</v>
      </c>
      <c r="AH34" s="27"/>
      <c r="AI34" s="27"/>
      <c r="AJ34" s="27"/>
      <c r="AK34" s="29">
        <v>85709000</v>
      </c>
      <c r="AL34" s="27"/>
      <c r="AM34" s="27"/>
      <c r="AN34" s="27"/>
    </row>
    <row r="35" spans="1:40" ht="13.15" customHeight="1" x14ac:dyDescent="0.25">
      <c r="A35" s="28" t="s">
        <v>28</v>
      </c>
      <c r="B35" s="27"/>
      <c r="C35" s="27"/>
      <c r="D35" s="29">
        <v>4851000</v>
      </c>
      <c r="E35" s="27"/>
      <c r="F35" s="27"/>
      <c r="G35" s="27"/>
      <c r="H35" s="29">
        <v>6714000</v>
      </c>
      <c r="I35" s="27"/>
      <c r="J35" s="27"/>
      <c r="K35" s="29">
        <v>6111000</v>
      </c>
      <c r="L35" s="27"/>
      <c r="M35" s="27"/>
      <c r="N35" s="27"/>
      <c r="O35" s="29">
        <v>10339000</v>
      </c>
      <c r="P35" s="27"/>
      <c r="Q35" s="27"/>
      <c r="R35" s="29">
        <v>6076000</v>
      </c>
      <c r="S35" s="27"/>
      <c r="T35" s="27"/>
      <c r="U35" s="27"/>
      <c r="V35" s="27"/>
      <c r="W35" s="27"/>
      <c r="X35" s="29">
        <v>5505000</v>
      </c>
      <c r="Y35" s="27"/>
      <c r="Z35" s="27"/>
      <c r="AA35" s="29">
        <v>9610000</v>
      </c>
      <c r="AB35" s="27"/>
      <c r="AC35" s="27"/>
      <c r="AD35" s="29">
        <v>6938000</v>
      </c>
      <c r="AE35" s="27"/>
      <c r="AF35" s="27"/>
      <c r="AG35" s="29">
        <v>3804000</v>
      </c>
      <c r="AH35" s="27"/>
      <c r="AI35" s="27"/>
      <c r="AJ35" s="27"/>
      <c r="AK35" s="29">
        <v>8669000</v>
      </c>
      <c r="AL35" s="27"/>
      <c r="AM35" s="27"/>
      <c r="AN35" s="27"/>
    </row>
    <row r="36" spans="1:40" ht="13.15" customHeight="1" x14ac:dyDescent="0.25">
      <c r="A36" s="28" t="s">
        <v>29</v>
      </c>
      <c r="B36" s="27"/>
      <c r="C36" s="27"/>
      <c r="D36" s="29">
        <v>32900000</v>
      </c>
      <c r="E36" s="27"/>
      <c r="F36" s="27"/>
      <c r="G36" s="27"/>
      <c r="H36" s="29">
        <v>27447000</v>
      </c>
      <c r="I36" s="27"/>
      <c r="J36" s="27"/>
      <c r="K36" s="29">
        <v>17300000</v>
      </c>
      <c r="L36" s="27"/>
      <c r="M36" s="27"/>
      <c r="N36" s="27"/>
      <c r="O36" s="29">
        <v>13323000</v>
      </c>
      <c r="P36" s="27"/>
      <c r="Q36" s="27"/>
      <c r="R36" s="29">
        <v>25371000</v>
      </c>
      <c r="S36" s="27"/>
      <c r="T36" s="27"/>
      <c r="U36" s="27"/>
      <c r="V36" s="27"/>
      <c r="W36" s="27"/>
      <c r="X36" s="29">
        <v>31283000</v>
      </c>
      <c r="Y36" s="27"/>
      <c r="Z36" s="27"/>
      <c r="AA36" s="29">
        <v>43162000</v>
      </c>
      <c r="AB36" s="27"/>
      <c r="AC36" s="27"/>
      <c r="AD36" s="29">
        <v>56102000</v>
      </c>
      <c r="AE36" s="27"/>
      <c r="AF36" s="27"/>
      <c r="AG36" s="29">
        <v>72971000</v>
      </c>
      <c r="AH36" s="27"/>
      <c r="AI36" s="27"/>
      <c r="AJ36" s="27"/>
      <c r="AK36" s="29">
        <v>77040000</v>
      </c>
      <c r="AL36" s="27"/>
      <c r="AM36" s="27"/>
      <c r="AN36" s="27"/>
    </row>
    <row r="37" spans="1:40" ht="13.15" customHeight="1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3.15" customHeight="1" x14ac:dyDescent="0.25">
      <c r="A38" s="28" t="s">
        <v>30</v>
      </c>
      <c r="B38" s="27"/>
      <c r="C38" s="27"/>
      <c r="D38" s="29">
        <v>22078000</v>
      </c>
      <c r="E38" s="27"/>
      <c r="F38" s="27"/>
      <c r="G38" s="27"/>
      <c r="H38" s="29">
        <v>20587000</v>
      </c>
      <c r="I38" s="27"/>
      <c r="J38" s="27"/>
      <c r="K38" s="29">
        <v>23003000</v>
      </c>
      <c r="L38" s="27"/>
      <c r="M38" s="27"/>
      <c r="N38" s="27"/>
      <c r="O38" s="29">
        <v>29551000</v>
      </c>
      <c r="P38" s="27"/>
      <c r="Q38" s="27"/>
      <c r="R38" s="29">
        <v>28608000</v>
      </c>
      <c r="S38" s="27"/>
      <c r="T38" s="27"/>
      <c r="U38" s="27"/>
      <c r="V38" s="27"/>
      <c r="W38" s="27"/>
      <c r="X38" s="29">
        <v>30437000</v>
      </c>
      <c r="Y38" s="27"/>
      <c r="Z38" s="27"/>
      <c r="AA38" s="29">
        <v>33786000</v>
      </c>
      <c r="AB38" s="27"/>
      <c r="AC38" s="27"/>
      <c r="AD38" s="29">
        <v>36187000</v>
      </c>
      <c r="AE38" s="27"/>
      <c r="AF38" s="27"/>
      <c r="AG38" s="29">
        <v>40965000</v>
      </c>
      <c r="AH38" s="27"/>
      <c r="AI38" s="27"/>
      <c r="AJ38" s="27"/>
      <c r="AK38" s="29">
        <v>58138000</v>
      </c>
      <c r="AL38" s="27"/>
      <c r="AM38" s="27"/>
      <c r="AN38" s="27"/>
    </row>
    <row r="39" spans="1:40" ht="13.15" customHeight="1" x14ac:dyDescent="0.25">
      <c r="A39" s="28" t="s">
        <v>31</v>
      </c>
      <c r="B39" s="27"/>
      <c r="C39" s="27"/>
      <c r="D39" s="29">
        <v>2346000</v>
      </c>
      <c r="E39" s="27"/>
      <c r="F39" s="27"/>
      <c r="G39" s="27"/>
      <c r="H39" s="29">
        <v>3044000</v>
      </c>
      <c r="I39" s="27"/>
      <c r="J39" s="27"/>
      <c r="K39" s="29">
        <v>4350000</v>
      </c>
      <c r="L39" s="27"/>
      <c r="M39" s="27"/>
      <c r="N39" s="27"/>
      <c r="O39" s="29">
        <v>6242000</v>
      </c>
      <c r="P39" s="27"/>
      <c r="Q39" s="27"/>
      <c r="R39" s="29">
        <v>7535000</v>
      </c>
      <c r="S39" s="27"/>
      <c r="T39" s="27"/>
      <c r="U39" s="27"/>
      <c r="V39" s="27"/>
      <c r="W39" s="27"/>
      <c r="X39" s="29">
        <v>7630000</v>
      </c>
      <c r="Y39" s="27"/>
      <c r="Z39" s="27"/>
      <c r="AA39" s="29">
        <v>8162000</v>
      </c>
      <c r="AB39" s="27"/>
      <c r="AC39" s="27"/>
      <c r="AD39" s="29">
        <v>8269000</v>
      </c>
      <c r="AE39" s="27"/>
      <c r="AF39" s="27"/>
      <c r="AG39" s="29">
        <v>9991000</v>
      </c>
      <c r="AH39" s="27"/>
      <c r="AI39" s="27"/>
      <c r="AJ39" s="27"/>
      <c r="AK39" s="29">
        <v>13011000</v>
      </c>
      <c r="AL39" s="27"/>
      <c r="AM39" s="27"/>
      <c r="AN39" s="27"/>
    </row>
    <row r="40" spans="1:40" ht="13.15" customHeight="1" x14ac:dyDescent="0.25">
      <c r="A40" s="28" t="s">
        <v>32</v>
      </c>
      <c r="B40" s="27"/>
      <c r="C40" s="27"/>
      <c r="D40" s="29">
        <v>313000</v>
      </c>
      <c r="E40" s="27"/>
      <c r="F40" s="27"/>
      <c r="G40" s="27"/>
      <c r="H40" s="29">
        <v>362000</v>
      </c>
      <c r="I40" s="27"/>
      <c r="J40" s="27"/>
      <c r="K40" s="29">
        <v>428000</v>
      </c>
      <c r="L40" s="27"/>
      <c r="M40" s="27"/>
      <c r="N40" s="27"/>
      <c r="O40" s="29">
        <v>518000</v>
      </c>
      <c r="P40" s="27"/>
      <c r="Q40" s="27"/>
      <c r="R40" s="29">
        <v>526000</v>
      </c>
      <c r="S40" s="27"/>
      <c r="T40" s="27"/>
      <c r="U40" s="27"/>
      <c r="V40" s="27"/>
      <c r="W40" s="27"/>
      <c r="X40" s="29">
        <v>526000</v>
      </c>
      <c r="Y40" s="27"/>
      <c r="Z40" s="27"/>
      <c r="AA40" s="29">
        <v>533000</v>
      </c>
      <c r="AB40" s="27"/>
      <c r="AC40" s="27"/>
      <c r="AD40" s="29">
        <v>528000</v>
      </c>
      <c r="AE40" s="27"/>
      <c r="AF40" s="27"/>
      <c r="AG40" s="29">
        <v>525000</v>
      </c>
      <c r="AH40" s="27"/>
      <c r="AI40" s="27"/>
      <c r="AJ40" s="27"/>
      <c r="AK40" s="30" t="s">
        <v>18</v>
      </c>
      <c r="AL40" s="27"/>
      <c r="AM40" s="27"/>
      <c r="AN40" s="27"/>
    </row>
    <row r="41" spans="1:40" ht="13.15" customHeight="1" x14ac:dyDescent="0.25">
      <c r="A41" s="28" t="s">
        <v>33</v>
      </c>
      <c r="B41" s="27"/>
      <c r="C41" s="27"/>
      <c r="D41" s="29">
        <v>2865000</v>
      </c>
      <c r="E41" s="27"/>
      <c r="F41" s="27"/>
      <c r="G41" s="27"/>
      <c r="H41" s="29">
        <v>3146000</v>
      </c>
      <c r="I41" s="27"/>
      <c r="J41" s="27"/>
      <c r="K41" s="29">
        <v>4247000</v>
      </c>
      <c r="L41" s="27"/>
      <c r="M41" s="27"/>
      <c r="N41" s="27"/>
      <c r="O41" s="29">
        <v>6030000</v>
      </c>
      <c r="P41" s="27"/>
      <c r="Q41" s="27"/>
      <c r="R41" s="29">
        <v>7824000</v>
      </c>
      <c r="S41" s="27"/>
      <c r="T41" s="27"/>
      <c r="U41" s="27"/>
      <c r="V41" s="27"/>
      <c r="W41" s="27"/>
      <c r="X41" s="29">
        <v>8187000</v>
      </c>
      <c r="Y41" s="27"/>
      <c r="Z41" s="27"/>
      <c r="AA41" s="29">
        <v>8866000</v>
      </c>
      <c r="AB41" s="27"/>
      <c r="AC41" s="27"/>
      <c r="AD41" s="29">
        <v>9318000</v>
      </c>
      <c r="AE41" s="27"/>
      <c r="AF41" s="27"/>
      <c r="AG41" s="29">
        <v>10272000</v>
      </c>
      <c r="AH41" s="27"/>
      <c r="AI41" s="27"/>
      <c r="AJ41" s="27"/>
      <c r="AK41" s="30" t="s">
        <v>18</v>
      </c>
      <c r="AL41" s="27"/>
      <c r="AM41" s="27"/>
      <c r="AN41" s="27"/>
    </row>
    <row r="42" spans="1:40" ht="13.15" customHeight="1" x14ac:dyDescent="0.25">
      <c r="A42" s="28" t="s">
        <v>34</v>
      </c>
      <c r="B42" s="27"/>
      <c r="C42" s="27"/>
      <c r="D42" s="29">
        <v>2318000</v>
      </c>
      <c r="E42" s="27"/>
      <c r="F42" s="27"/>
      <c r="G42" s="27"/>
      <c r="H42" s="29">
        <v>2682000</v>
      </c>
      <c r="I42" s="27"/>
      <c r="J42" s="27"/>
      <c r="K42" s="29">
        <v>3458000</v>
      </c>
      <c r="L42" s="27"/>
      <c r="M42" s="27"/>
      <c r="N42" s="27"/>
      <c r="O42" s="29">
        <v>4475000</v>
      </c>
      <c r="P42" s="27"/>
      <c r="Q42" s="27"/>
      <c r="R42" s="29">
        <v>4989000</v>
      </c>
      <c r="S42" s="27"/>
      <c r="T42" s="27"/>
      <c r="U42" s="27"/>
      <c r="V42" s="27"/>
      <c r="W42" s="27"/>
      <c r="X42" s="29">
        <v>5673000</v>
      </c>
      <c r="Y42" s="27"/>
      <c r="Z42" s="27"/>
      <c r="AA42" s="29">
        <v>6601000</v>
      </c>
      <c r="AB42" s="27"/>
      <c r="AC42" s="27"/>
      <c r="AD42" s="29">
        <v>7298000</v>
      </c>
      <c r="AE42" s="27"/>
      <c r="AF42" s="27"/>
      <c r="AG42" s="29">
        <v>9242000</v>
      </c>
      <c r="AH42" s="27"/>
      <c r="AI42" s="27"/>
      <c r="AJ42" s="27"/>
      <c r="AK42" s="30" t="s">
        <v>18</v>
      </c>
      <c r="AL42" s="27"/>
      <c r="AM42" s="27"/>
      <c r="AN42" s="27"/>
    </row>
    <row r="43" spans="1:40" ht="13.15" customHeight="1" x14ac:dyDescent="0.25">
      <c r="A43" s="28" t="s">
        <v>35</v>
      </c>
      <c r="B43" s="27"/>
      <c r="C43" s="27"/>
      <c r="D43" s="29">
        <v>879000</v>
      </c>
      <c r="E43" s="27"/>
      <c r="F43" s="27"/>
      <c r="G43" s="27"/>
      <c r="H43" s="29">
        <v>1033000</v>
      </c>
      <c r="I43" s="27"/>
      <c r="J43" s="27"/>
      <c r="K43" s="29">
        <v>1233000</v>
      </c>
      <c r="L43" s="27"/>
      <c r="M43" s="27"/>
      <c r="N43" s="27"/>
      <c r="O43" s="29">
        <v>1521000</v>
      </c>
      <c r="P43" s="27"/>
      <c r="Q43" s="27"/>
      <c r="R43" s="29">
        <v>1743000</v>
      </c>
      <c r="S43" s="27"/>
      <c r="T43" s="27"/>
      <c r="U43" s="27"/>
      <c r="V43" s="27"/>
      <c r="W43" s="27"/>
      <c r="X43" s="29">
        <v>1873000</v>
      </c>
      <c r="Y43" s="27"/>
      <c r="Z43" s="27"/>
      <c r="AA43" s="29">
        <v>1991000</v>
      </c>
      <c r="AB43" s="27"/>
      <c r="AC43" s="27"/>
      <c r="AD43" s="29">
        <v>2087000</v>
      </c>
      <c r="AE43" s="27"/>
      <c r="AF43" s="27"/>
      <c r="AG43" s="29">
        <v>2465000</v>
      </c>
      <c r="AH43" s="27"/>
      <c r="AI43" s="27"/>
      <c r="AJ43" s="27"/>
      <c r="AK43" s="29">
        <v>27804000</v>
      </c>
      <c r="AL43" s="27"/>
      <c r="AM43" s="27"/>
      <c r="AN43" s="27"/>
    </row>
    <row r="44" spans="1:40" ht="13.15" customHeight="1" x14ac:dyDescent="0.25">
      <c r="A44" s="28" t="s">
        <v>36</v>
      </c>
      <c r="B44" s="27"/>
      <c r="C44" s="27"/>
      <c r="D44" s="29">
        <v>-4029000</v>
      </c>
      <c r="E44" s="27"/>
      <c r="F44" s="27"/>
      <c r="G44" s="27"/>
      <c r="H44" s="29">
        <v>-4179000</v>
      </c>
      <c r="I44" s="27"/>
      <c r="J44" s="27"/>
      <c r="K44" s="29">
        <v>-5016000</v>
      </c>
      <c r="L44" s="27"/>
      <c r="M44" s="27"/>
      <c r="N44" s="27"/>
      <c r="O44" s="29">
        <v>-6302000</v>
      </c>
      <c r="P44" s="27"/>
      <c r="Q44" s="27"/>
      <c r="R44" s="29">
        <v>-7547000</v>
      </c>
      <c r="S44" s="27"/>
      <c r="T44" s="27"/>
      <c r="U44" s="27"/>
      <c r="V44" s="27"/>
      <c r="W44" s="27"/>
      <c r="X44" s="29">
        <v>-8629000</v>
      </c>
      <c r="Y44" s="27"/>
      <c r="Z44" s="27"/>
      <c r="AA44" s="29">
        <v>-9829000</v>
      </c>
      <c r="AB44" s="27"/>
      <c r="AC44" s="27"/>
      <c r="AD44" s="29">
        <v>-10962000</v>
      </c>
      <c r="AE44" s="27"/>
      <c r="AF44" s="27"/>
      <c r="AG44" s="29">
        <v>-12513000</v>
      </c>
      <c r="AH44" s="27"/>
      <c r="AI44" s="27"/>
      <c r="AJ44" s="27"/>
      <c r="AK44" s="29">
        <v>-14793000</v>
      </c>
      <c r="AL44" s="27"/>
      <c r="AM44" s="27"/>
      <c r="AN44" s="27"/>
    </row>
    <row r="45" spans="1:40" ht="13.15" customHeight="1" x14ac:dyDescent="0.25">
      <c r="A45" s="28" t="s">
        <v>37</v>
      </c>
      <c r="B45" s="27"/>
      <c r="C45" s="27"/>
      <c r="D45" s="29">
        <v>3808000</v>
      </c>
      <c r="E45" s="27"/>
      <c r="F45" s="27"/>
      <c r="G45" s="27"/>
      <c r="H45" s="29">
        <v>4405000</v>
      </c>
      <c r="I45" s="27"/>
      <c r="J45" s="27"/>
      <c r="K45" s="29">
        <v>5638000</v>
      </c>
      <c r="L45" s="27"/>
      <c r="M45" s="27"/>
      <c r="N45" s="27"/>
      <c r="O45" s="29">
        <v>14081000</v>
      </c>
      <c r="P45" s="27"/>
      <c r="Q45" s="27"/>
      <c r="R45" s="29">
        <v>14262000</v>
      </c>
      <c r="S45" s="27"/>
      <c r="T45" s="27"/>
      <c r="U45" s="27"/>
      <c r="V45" s="27"/>
      <c r="W45" s="27"/>
      <c r="X45" s="29">
        <v>13552000</v>
      </c>
      <c r="Y45" s="27"/>
      <c r="Z45" s="27"/>
      <c r="AA45" s="29">
        <v>13325000</v>
      </c>
      <c r="AB45" s="27"/>
      <c r="AC45" s="27"/>
      <c r="AD45" s="29">
        <v>16622000</v>
      </c>
      <c r="AE45" s="27"/>
      <c r="AF45" s="27"/>
      <c r="AG45" s="29">
        <v>17738000</v>
      </c>
      <c r="AH45" s="27"/>
      <c r="AI45" s="27"/>
      <c r="AJ45" s="27"/>
      <c r="AK45" s="29">
        <v>27108000</v>
      </c>
      <c r="AL45" s="27"/>
      <c r="AM45" s="27"/>
      <c r="AN45" s="27"/>
    </row>
    <row r="46" spans="1:40" ht="13.15" customHeight="1" x14ac:dyDescent="0.25">
      <c r="A46" s="28" t="s">
        <v>38</v>
      </c>
      <c r="B46" s="27"/>
      <c r="C46" s="27"/>
      <c r="D46" s="29">
        <v>3309000</v>
      </c>
      <c r="E46" s="27"/>
      <c r="F46" s="27"/>
      <c r="G46" s="27"/>
      <c r="H46" s="29">
        <v>3866000</v>
      </c>
      <c r="I46" s="27"/>
      <c r="J46" s="27"/>
      <c r="K46" s="29">
        <v>4760000</v>
      </c>
      <c r="L46" s="27"/>
      <c r="M46" s="27"/>
      <c r="N46" s="27"/>
      <c r="O46" s="29">
        <v>12108000</v>
      </c>
      <c r="P46" s="27"/>
      <c r="Q46" s="27"/>
      <c r="R46" s="29">
        <v>12503000</v>
      </c>
      <c r="S46" s="27"/>
      <c r="T46" s="27"/>
      <c r="U46" s="27"/>
      <c r="V46" s="27"/>
      <c r="W46" s="27"/>
      <c r="X46" s="29">
        <v>12394000</v>
      </c>
      <c r="Y46" s="27"/>
      <c r="Z46" s="27"/>
      <c r="AA46" s="29">
        <v>12581000</v>
      </c>
      <c r="AB46" s="27"/>
      <c r="AC46" s="27"/>
      <c r="AD46" s="29">
        <v>13452000</v>
      </c>
      <c r="AE46" s="27"/>
      <c r="AF46" s="27"/>
      <c r="AG46" s="29">
        <v>14655000</v>
      </c>
      <c r="AH46" s="27"/>
      <c r="AI46" s="27"/>
      <c r="AJ46" s="27"/>
      <c r="AK46" s="29">
        <v>20127000</v>
      </c>
      <c r="AL46" s="27"/>
      <c r="AM46" s="27"/>
      <c r="AN46" s="27"/>
    </row>
    <row r="47" spans="1:40" ht="13.15" customHeight="1" x14ac:dyDescent="0.25">
      <c r="A47" s="28" t="s">
        <v>39</v>
      </c>
      <c r="B47" s="27"/>
      <c r="C47" s="27"/>
      <c r="D47" s="29">
        <v>499000</v>
      </c>
      <c r="E47" s="27"/>
      <c r="F47" s="27"/>
      <c r="G47" s="27"/>
      <c r="H47" s="29">
        <v>539000</v>
      </c>
      <c r="I47" s="27"/>
      <c r="J47" s="27"/>
      <c r="K47" s="29">
        <v>878000</v>
      </c>
      <c r="L47" s="27"/>
      <c r="M47" s="27"/>
      <c r="N47" s="27"/>
      <c r="O47" s="29">
        <v>1973000</v>
      </c>
      <c r="P47" s="27"/>
      <c r="Q47" s="27"/>
      <c r="R47" s="29">
        <v>1759000</v>
      </c>
      <c r="S47" s="27"/>
      <c r="T47" s="27"/>
      <c r="U47" s="27"/>
      <c r="V47" s="27"/>
      <c r="W47" s="27"/>
      <c r="X47" s="29">
        <v>1158000</v>
      </c>
      <c r="Y47" s="27"/>
      <c r="Z47" s="27"/>
      <c r="AA47" s="29">
        <v>744000</v>
      </c>
      <c r="AB47" s="27"/>
      <c r="AC47" s="27"/>
      <c r="AD47" s="29">
        <v>3170000</v>
      </c>
      <c r="AE47" s="27"/>
      <c r="AF47" s="27"/>
      <c r="AG47" s="29">
        <v>3083000</v>
      </c>
      <c r="AH47" s="27"/>
      <c r="AI47" s="27"/>
      <c r="AJ47" s="27"/>
      <c r="AK47" s="29">
        <v>6981000</v>
      </c>
      <c r="AL47" s="27"/>
      <c r="AM47" s="27"/>
      <c r="AN47" s="27"/>
    </row>
    <row r="48" spans="1:40" ht="13.15" customHeight="1" x14ac:dyDescent="0.25">
      <c r="A48" s="28" t="s">
        <v>40</v>
      </c>
      <c r="B48" s="27"/>
      <c r="C48" s="27"/>
      <c r="D48" s="29">
        <v>15924000</v>
      </c>
      <c r="E48" s="27"/>
      <c r="F48" s="27"/>
      <c r="G48" s="27"/>
      <c r="H48" s="29">
        <v>13138000</v>
      </c>
      <c r="I48" s="27"/>
      <c r="J48" s="27"/>
      <c r="K48" s="29">
        <v>13015000</v>
      </c>
      <c r="L48" s="27"/>
      <c r="M48" s="27"/>
      <c r="N48" s="27"/>
      <c r="O48" s="29">
        <v>9228000</v>
      </c>
      <c r="P48" s="27"/>
      <c r="Q48" s="27"/>
      <c r="R48" s="29">
        <v>6811000</v>
      </c>
      <c r="S48" s="27"/>
      <c r="T48" s="27"/>
      <c r="U48" s="27"/>
      <c r="V48" s="27"/>
      <c r="W48" s="27"/>
      <c r="X48" s="29">
        <v>9255000</v>
      </c>
      <c r="Y48" s="27"/>
      <c r="Z48" s="27"/>
      <c r="AA48" s="29">
        <v>12299000</v>
      </c>
      <c r="AB48" s="27"/>
      <c r="AC48" s="27"/>
      <c r="AD48" s="29">
        <v>11296000</v>
      </c>
      <c r="AE48" s="27"/>
      <c r="AF48" s="27"/>
      <c r="AG48" s="29">
        <v>13236000</v>
      </c>
      <c r="AH48" s="27"/>
      <c r="AI48" s="27"/>
      <c r="AJ48" s="27"/>
      <c r="AK48" s="29">
        <v>18019000</v>
      </c>
      <c r="AL48" s="27"/>
      <c r="AM48" s="27"/>
      <c r="AN48" s="27"/>
    </row>
    <row r="49" spans="1:40" ht="13.15" customHeight="1" x14ac:dyDescent="0.25">
      <c r="A49" s="28" t="s">
        <v>41</v>
      </c>
      <c r="B49" s="27"/>
      <c r="C49" s="27"/>
      <c r="D49" s="29">
        <v>11004000</v>
      </c>
      <c r="E49" s="27"/>
      <c r="F49" s="27"/>
      <c r="G49" s="27"/>
      <c r="H49" s="29">
        <v>9232000</v>
      </c>
      <c r="I49" s="27"/>
      <c r="J49" s="27"/>
      <c r="K49" s="29">
        <v>10117000</v>
      </c>
      <c r="L49" s="27"/>
      <c r="M49" s="27"/>
      <c r="N49" s="27"/>
      <c r="O49" s="29">
        <v>6588000</v>
      </c>
      <c r="P49" s="27"/>
      <c r="Q49" s="27"/>
      <c r="R49" s="29">
        <v>4933000</v>
      </c>
      <c r="S49" s="27"/>
      <c r="T49" s="27"/>
      <c r="U49" s="27"/>
      <c r="V49" s="27"/>
      <c r="W49" s="27"/>
      <c r="X49" s="29">
        <v>7754000</v>
      </c>
      <c r="Y49" s="27"/>
      <c r="Z49" s="27"/>
      <c r="AA49" s="29">
        <v>10865000</v>
      </c>
      <c r="AB49" s="27"/>
      <c r="AC49" s="27"/>
      <c r="AD49" s="29">
        <v>9776000</v>
      </c>
      <c r="AE49" s="27"/>
      <c r="AF49" s="27"/>
      <c r="AG49" s="29">
        <v>10844000</v>
      </c>
      <c r="AH49" s="27"/>
      <c r="AI49" s="27"/>
      <c r="AJ49" s="27"/>
      <c r="AK49" s="29">
        <v>14597000</v>
      </c>
      <c r="AL49" s="27"/>
      <c r="AM49" s="27"/>
      <c r="AN49" s="27"/>
    </row>
    <row r="50" spans="1:40" ht="13.15" customHeight="1" x14ac:dyDescent="0.25">
      <c r="A50" s="28" t="s">
        <v>42</v>
      </c>
      <c r="B50" s="27"/>
      <c r="C50" s="27"/>
      <c r="D50" s="29">
        <v>4920000</v>
      </c>
      <c r="E50" s="27"/>
      <c r="F50" s="27"/>
      <c r="G50" s="27"/>
      <c r="H50" s="29">
        <v>3906000</v>
      </c>
      <c r="I50" s="27"/>
      <c r="J50" s="27"/>
      <c r="K50" s="29">
        <v>2898000</v>
      </c>
      <c r="L50" s="27"/>
      <c r="M50" s="27"/>
      <c r="N50" s="27"/>
      <c r="O50" s="29">
        <v>2640000</v>
      </c>
      <c r="P50" s="27"/>
      <c r="Q50" s="27"/>
      <c r="R50" s="29">
        <v>1878000</v>
      </c>
      <c r="S50" s="27"/>
      <c r="T50" s="27"/>
      <c r="U50" s="27"/>
      <c r="V50" s="27"/>
      <c r="W50" s="27"/>
      <c r="X50" s="29">
        <v>1501000</v>
      </c>
      <c r="Y50" s="27"/>
      <c r="Z50" s="27"/>
      <c r="AA50" s="29">
        <v>1434000</v>
      </c>
      <c r="AB50" s="27"/>
      <c r="AC50" s="27"/>
      <c r="AD50" s="29">
        <v>1520000</v>
      </c>
      <c r="AE50" s="27"/>
      <c r="AF50" s="27"/>
      <c r="AG50" s="29">
        <v>2392000</v>
      </c>
      <c r="AH50" s="27"/>
      <c r="AI50" s="27"/>
      <c r="AJ50" s="27"/>
      <c r="AK50" s="29">
        <v>3422000</v>
      </c>
      <c r="AL50" s="27"/>
      <c r="AM50" s="27"/>
      <c r="AN50" s="27"/>
    </row>
    <row r="51" spans="1:40" ht="13.1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3.15" customHeight="1" x14ac:dyDescent="0.25">
      <c r="A52" s="28" t="s">
        <v>43</v>
      </c>
      <c r="B52" s="27"/>
      <c r="C52" s="27"/>
      <c r="D52" s="29">
        <v>70815000</v>
      </c>
      <c r="E52" s="27"/>
      <c r="F52" s="27"/>
      <c r="G52" s="27"/>
      <c r="H52" s="29">
        <v>69597000</v>
      </c>
      <c r="I52" s="27"/>
      <c r="J52" s="27"/>
      <c r="K52" s="29">
        <v>63171000</v>
      </c>
      <c r="L52" s="27"/>
      <c r="M52" s="27"/>
      <c r="N52" s="27"/>
      <c r="O52" s="29">
        <v>72793000</v>
      </c>
      <c r="P52" s="27"/>
      <c r="Q52" s="27"/>
      <c r="R52" s="29">
        <v>77888000</v>
      </c>
      <c r="S52" s="27"/>
      <c r="T52" s="27"/>
      <c r="U52" s="27"/>
      <c r="V52" s="27"/>
      <c r="W52" s="27"/>
      <c r="X52" s="29">
        <v>86113000</v>
      </c>
      <c r="Y52" s="27"/>
      <c r="Z52" s="27"/>
      <c r="AA52" s="29">
        <v>108704000</v>
      </c>
      <c r="AB52" s="27"/>
      <c r="AC52" s="27"/>
      <c r="AD52" s="29">
        <v>121271000</v>
      </c>
      <c r="AE52" s="27"/>
      <c r="AF52" s="27"/>
      <c r="AG52" s="29">
        <v>142431000</v>
      </c>
      <c r="AH52" s="27"/>
      <c r="AI52" s="27"/>
      <c r="AJ52" s="27"/>
      <c r="AK52" s="29">
        <v>172384000</v>
      </c>
      <c r="AL52" s="27"/>
      <c r="AM52" s="27"/>
      <c r="AN52" s="27"/>
    </row>
    <row r="53" spans="1:40" ht="13.15" customHeigh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3.15" customHeight="1" x14ac:dyDescent="0.25">
      <c r="A54" s="39" t="s">
        <v>44</v>
      </c>
      <c r="B54" s="27"/>
      <c r="C54" s="27"/>
      <c r="D54" s="40"/>
      <c r="E54" s="27"/>
      <c r="F54" s="27"/>
      <c r="G54" s="27"/>
      <c r="H54" s="40"/>
      <c r="I54" s="27"/>
      <c r="J54" s="27"/>
      <c r="K54" s="40"/>
      <c r="L54" s="27"/>
      <c r="M54" s="27"/>
      <c r="N54" s="27"/>
      <c r="O54" s="40"/>
      <c r="P54" s="27"/>
      <c r="Q54" s="27"/>
      <c r="R54" s="40"/>
      <c r="S54" s="27"/>
      <c r="T54" s="27"/>
      <c r="U54" s="27"/>
      <c r="V54" s="27"/>
      <c r="W54" s="27"/>
      <c r="X54" s="40"/>
      <c r="Y54" s="27"/>
      <c r="Z54" s="27"/>
      <c r="AA54" s="40"/>
      <c r="AB54" s="27"/>
      <c r="AC54" s="27"/>
      <c r="AD54" s="40"/>
      <c r="AE54" s="27"/>
      <c r="AF54" s="27"/>
      <c r="AG54" s="40"/>
      <c r="AH54" s="27"/>
      <c r="AI54" s="27"/>
      <c r="AJ54" s="27"/>
      <c r="AK54" s="40"/>
      <c r="AL54" s="27"/>
      <c r="AM54" s="27"/>
      <c r="AN54" s="27"/>
    </row>
    <row r="55" spans="1:40" ht="13.15" customHeight="1" x14ac:dyDescent="0.25">
      <c r="A55" s="28" t="s">
        <v>45</v>
      </c>
      <c r="B55" s="27"/>
      <c r="C55" s="27"/>
      <c r="D55" s="29">
        <v>16877000</v>
      </c>
      <c r="E55" s="27"/>
      <c r="F55" s="27"/>
      <c r="G55" s="27"/>
      <c r="H55" s="29">
        <v>22442000</v>
      </c>
      <c r="I55" s="27"/>
      <c r="J55" s="27"/>
      <c r="K55" s="29">
        <v>23754000</v>
      </c>
      <c r="L55" s="27"/>
      <c r="M55" s="27"/>
      <c r="N55" s="27"/>
      <c r="O55" s="29">
        <v>29886000</v>
      </c>
      <c r="P55" s="27"/>
      <c r="Q55" s="27"/>
      <c r="R55" s="29">
        <v>27034000</v>
      </c>
      <c r="S55" s="27"/>
      <c r="T55" s="27"/>
      <c r="U55" s="27"/>
      <c r="V55" s="27"/>
      <c r="W55" s="27"/>
      <c r="X55" s="29">
        <v>26147000</v>
      </c>
      <c r="Y55" s="27"/>
      <c r="Z55" s="27"/>
      <c r="AA55" s="29">
        <v>28774000</v>
      </c>
      <c r="AB55" s="27"/>
      <c r="AC55" s="27"/>
      <c r="AD55" s="29">
        <v>32688000</v>
      </c>
      <c r="AE55" s="27"/>
      <c r="AF55" s="27"/>
      <c r="AG55" s="29">
        <v>37417000</v>
      </c>
      <c r="AH55" s="27"/>
      <c r="AI55" s="27"/>
      <c r="AJ55" s="27"/>
      <c r="AK55" s="29">
        <v>45625000</v>
      </c>
      <c r="AL55" s="27"/>
      <c r="AM55" s="27"/>
      <c r="AN55" s="27"/>
    </row>
    <row r="56" spans="1:40" ht="13.15" customHeight="1" x14ac:dyDescent="0.25">
      <c r="A56" s="28" t="s">
        <v>46</v>
      </c>
      <c r="B56" s="27"/>
      <c r="C56" s="27"/>
      <c r="D56" s="30" t="s">
        <v>18</v>
      </c>
      <c r="E56" s="27"/>
      <c r="F56" s="27"/>
      <c r="G56" s="27"/>
      <c r="H56" s="30" t="s">
        <v>18</v>
      </c>
      <c r="I56" s="27"/>
      <c r="J56" s="27"/>
      <c r="K56" s="30" t="s">
        <v>18</v>
      </c>
      <c r="L56" s="27"/>
      <c r="M56" s="27"/>
      <c r="N56" s="27"/>
      <c r="O56" s="30" t="s">
        <v>18</v>
      </c>
      <c r="P56" s="27"/>
      <c r="Q56" s="27"/>
      <c r="R56" s="30" t="s">
        <v>18</v>
      </c>
      <c r="S56" s="27"/>
      <c r="T56" s="27"/>
      <c r="U56" s="27"/>
      <c r="V56" s="27"/>
      <c r="W56" s="27"/>
      <c r="X56" s="30" t="s">
        <v>18</v>
      </c>
      <c r="Y56" s="27"/>
      <c r="Z56" s="27"/>
      <c r="AA56" s="29">
        <v>0</v>
      </c>
      <c r="AB56" s="27"/>
      <c r="AC56" s="27"/>
      <c r="AD56" s="29">
        <v>1231000</v>
      </c>
      <c r="AE56" s="27"/>
      <c r="AF56" s="27"/>
      <c r="AG56" s="29">
        <v>2999000</v>
      </c>
      <c r="AH56" s="27"/>
      <c r="AI56" s="27"/>
      <c r="AJ56" s="27"/>
      <c r="AK56" s="29">
        <v>0</v>
      </c>
      <c r="AL56" s="27"/>
      <c r="AM56" s="27"/>
      <c r="AN56" s="27"/>
    </row>
    <row r="57" spans="1:40" ht="13.15" customHeight="1" x14ac:dyDescent="0.25">
      <c r="A57" s="28" t="s">
        <v>47</v>
      </c>
      <c r="B57" s="27"/>
      <c r="C57" s="27"/>
      <c r="D57" s="30" t="s">
        <v>18</v>
      </c>
      <c r="E57" s="27"/>
      <c r="F57" s="27"/>
      <c r="G57" s="27"/>
      <c r="H57" s="30" t="s">
        <v>18</v>
      </c>
      <c r="I57" s="27"/>
      <c r="J57" s="27"/>
      <c r="K57" s="30" t="s">
        <v>18</v>
      </c>
      <c r="L57" s="27"/>
      <c r="M57" s="27"/>
      <c r="N57" s="27"/>
      <c r="O57" s="30" t="s">
        <v>18</v>
      </c>
      <c r="P57" s="27"/>
      <c r="Q57" s="27"/>
      <c r="R57" s="30" t="s">
        <v>18</v>
      </c>
      <c r="S57" s="27"/>
      <c r="T57" s="27"/>
      <c r="U57" s="27"/>
      <c r="V57" s="27"/>
      <c r="W57" s="27"/>
      <c r="X57" s="30" t="s">
        <v>18</v>
      </c>
      <c r="Y57" s="27"/>
      <c r="Z57" s="27"/>
      <c r="AA57" s="29">
        <v>0</v>
      </c>
      <c r="AB57" s="27"/>
      <c r="AC57" s="27"/>
      <c r="AD57" s="29">
        <v>1231000</v>
      </c>
      <c r="AE57" s="27"/>
      <c r="AF57" s="27"/>
      <c r="AG57" s="29">
        <v>2999000</v>
      </c>
      <c r="AH57" s="27"/>
      <c r="AI57" s="27"/>
      <c r="AJ57" s="27"/>
      <c r="AK57" s="29">
        <v>0</v>
      </c>
      <c r="AL57" s="27"/>
      <c r="AM57" s="27"/>
      <c r="AN57" s="27"/>
    </row>
    <row r="58" spans="1:40" ht="13.15" customHeight="1" x14ac:dyDescent="0.25">
      <c r="A58" s="28" t="s">
        <v>48</v>
      </c>
      <c r="B58" s="27"/>
      <c r="C58" s="27"/>
      <c r="D58" s="29">
        <v>2086000</v>
      </c>
      <c r="E58" s="27"/>
      <c r="F58" s="27"/>
      <c r="G58" s="27"/>
      <c r="H58" s="29">
        <v>2909000</v>
      </c>
      <c r="I58" s="27"/>
      <c r="J58" s="27"/>
      <c r="K58" s="29">
        <v>3247000</v>
      </c>
      <c r="L58" s="27"/>
      <c r="M58" s="27"/>
      <c r="N58" s="27"/>
      <c r="O58" s="29">
        <v>4034000</v>
      </c>
      <c r="P58" s="27"/>
      <c r="Q58" s="27"/>
      <c r="R58" s="29">
        <v>3324000</v>
      </c>
      <c r="S58" s="27"/>
      <c r="T58" s="27"/>
      <c r="U58" s="27"/>
      <c r="V58" s="27"/>
      <c r="W58" s="27"/>
      <c r="X58" s="29">
        <v>4025000</v>
      </c>
      <c r="Y58" s="27"/>
      <c r="Z58" s="27"/>
      <c r="AA58" s="29">
        <v>4197000</v>
      </c>
      <c r="AB58" s="27"/>
      <c r="AC58" s="27"/>
      <c r="AD58" s="29">
        <v>4175000</v>
      </c>
      <c r="AE58" s="27"/>
      <c r="AF58" s="27"/>
      <c r="AG58" s="29">
        <v>4828000</v>
      </c>
      <c r="AH58" s="27"/>
      <c r="AI58" s="27"/>
      <c r="AJ58" s="27"/>
      <c r="AK58" s="29">
        <v>7432000</v>
      </c>
      <c r="AL58" s="27"/>
      <c r="AM58" s="27"/>
      <c r="AN58" s="27"/>
    </row>
    <row r="59" spans="1:40" ht="13.15" customHeight="1" x14ac:dyDescent="0.25">
      <c r="A59" s="28" t="s">
        <v>49</v>
      </c>
      <c r="B59" s="27"/>
      <c r="C59" s="27"/>
      <c r="D59" s="29">
        <v>14791000</v>
      </c>
      <c r="E59" s="27"/>
      <c r="F59" s="27"/>
      <c r="G59" s="27"/>
      <c r="H59" s="29">
        <v>19533000</v>
      </c>
      <c r="I59" s="27"/>
      <c r="J59" s="27"/>
      <c r="K59" s="29">
        <v>20507000</v>
      </c>
      <c r="L59" s="27"/>
      <c r="M59" s="27"/>
      <c r="N59" s="27"/>
      <c r="O59" s="29">
        <v>25852000</v>
      </c>
      <c r="P59" s="27"/>
      <c r="Q59" s="27"/>
      <c r="R59" s="29">
        <v>23710000</v>
      </c>
      <c r="S59" s="27"/>
      <c r="T59" s="27"/>
      <c r="U59" s="27"/>
      <c r="V59" s="27"/>
      <c r="W59" s="27"/>
      <c r="X59" s="29">
        <v>22122000</v>
      </c>
      <c r="Y59" s="27"/>
      <c r="Z59" s="27"/>
      <c r="AA59" s="29">
        <v>24577000</v>
      </c>
      <c r="AB59" s="27"/>
      <c r="AC59" s="27"/>
      <c r="AD59" s="29">
        <v>27282000</v>
      </c>
      <c r="AE59" s="27"/>
      <c r="AF59" s="27"/>
      <c r="AG59" s="29">
        <v>29590000</v>
      </c>
      <c r="AH59" s="27"/>
      <c r="AI59" s="27"/>
      <c r="AJ59" s="27"/>
      <c r="AK59" s="29">
        <v>38193000</v>
      </c>
      <c r="AL59" s="27"/>
      <c r="AM59" s="27"/>
      <c r="AN59" s="27"/>
    </row>
    <row r="60" spans="1:40" ht="13.15" customHeight="1" x14ac:dyDescent="0.25">
      <c r="A60" s="28" t="s">
        <v>50</v>
      </c>
      <c r="B60" s="27"/>
      <c r="C60" s="27"/>
      <c r="D60" s="29">
        <v>0</v>
      </c>
      <c r="E60" s="27"/>
      <c r="F60" s="27"/>
      <c r="G60" s="27"/>
      <c r="H60" s="29">
        <v>0</v>
      </c>
      <c r="I60" s="27"/>
      <c r="J60" s="27"/>
      <c r="K60" s="29">
        <v>0</v>
      </c>
      <c r="L60" s="27"/>
      <c r="M60" s="27"/>
      <c r="N60" s="27"/>
      <c r="O60" s="29">
        <v>0</v>
      </c>
      <c r="P60" s="27"/>
      <c r="Q60" s="27"/>
      <c r="R60" s="29">
        <v>2000000</v>
      </c>
      <c r="S60" s="27"/>
      <c r="T60" s="27"/>
      <c r="U60" s="27"/>
      <c r="V60" s="27"/>
      <c r="W60" s="27"/>
      <c r="X60" s="29">
        <v>1000000</v>
      </c>
      <c r="Y60" s="27"/>
      <c r="Z60" s="27"/>
      <c r="AA60" s="29">
        <v>0</v>
      </c>
      <c r="AB60" s="27"/>
      <c r="AC60" s="27"/>
      <c r="AD60" s="29">
        <v>0</v>
      </c>
      <c r="AE60" s="27"/>
      <c r="AF60" s="27"/>
      <c r="AG60" s="29">
        <v>0</v>
      </c>
      <c r="AH60" s="27"/>
      <c r="AI60" s="27"/>
      <c r="AJ60" s="27"/>
      <c r="AK60" s="29">
        <v>2000000</v>
      </c>
      <c r="AL60" s="27"/>
      <c r="AM60" s="27"/>
      <c r="AN60" s="27"/>
    </row>
    <row r="61" spans="1:40" ht="13.15" customHeight="1" x14ac:dyDescent="0.25">
      <c r="A61" s="28" t="s">
        <v>51</v>
      </c>
      <c r="B61" s="27"/>
      <c r="C61" s="27"/>
      <c r="D61" s="29">
        <v>0</v>
      </c>
      <c r="E61" s="27"/>
      <c r="F61" s="27"/>
      <c r="G61" s="27"/>
      <c r="H61" s="29">
        <v>3117000</v>
      </c>
      <c r="I61" s="27"/>
      <c r="J61" s="27"/>
      <c r="K61" s="29">
        <v>2741000</v>
      </c>
      <c r="L61" s="27"/>
      <c r="M61" s="27"/>
      <c r="N61" s="27"/>
      <c r="O61" s="29">
        <v>2614000</v>
      </c>
      <c r="P61" s="27"/>
      <c r="Q61" s="27"/>
      <c r="R61" s="29">
        <v>1684000</v>
      </c>
      <c r="S61" s="27"/>
      <c r="T61" s="27"/>
      <c r="U61" s="27"/>
      <c r="V61" s="27"/>
      <c r="W61" s="27"/>
      <c r="X61" s="29">
        <v>182000</v>
      </c>
      <c r="Y61" s="27"/>
      <c r="Z61" s="27"/>
      <c r="AA61" s="29">
        <v>1208000</v>
      </c>
      <c r="AB61" s="27"/>
      <c r="AC61" s="27"/>
      <c r="AD61" s="29">
        <v>814000</v>
      </c>
      <c r="AE61" s="27"/>
      <c r="AF61" s="27"/>
      <c r="AG61" s="29">
        <v>645000</v>
      </c>
      <c r="AH61" s="27"/>
      <c r="AI61" s="27"/>
      <c r="AJ61" s="27"/>
      <c r="AK61" s="29">
        <v>558000</v>
      </c>
      <c r="AL61" s="27"/>
      <c r="AM61" s="27"/>
      <c r="AN61" s="27"/>
    </row>
    <row r="62" spans="1:40" ht="13.15" customHeight="1" x14ac:dyDescent="0.25">
      <c r="A62" s="28" t="s">
        <v>52</v>
      </c>
      <c r="B62" s="27"/>
      <c r="C62" s="27"/>
      <c r="D62" s="29">
        <v>2020000</v>
      </c>
      <c r="E62" s="27"/>
      <c r="F62" s="27"/>
      <c r="G62" s="27"/>
      <c r="H62" s="29">
        <v>1557000</v>
      </c>
      <c r="I62" s="27"/>
      <c r="J62" s="27"/>
      <c r="K62" s="29">
        <v>1040000</v>
      </c>
      <c r="L62" s="27"/>
      <c r="M62" s="27"/>
      <c r="N62" s="27"/>
      <c r="O62" s="29">
        <v>3248000</v>
      </c>
      <c r="P62" s="27"/>
      <c r="Q62" s="27"/>
      <c r="R62" s="29">
        <v>725000</v>
      </c>
      <c r="S62" s="27"/>
      <c r="T62" s="27"/>
      <c r="U62" s="27"/>
      <c r="V62" s="27"/>
      <c r="W62" s="27"/>
      <c r="X62" s="29">
        <v>1074000</v>
      </c>
      <c r="Y62" s="27"/>
      <c r="Z62" s="27"/>
      <c r="AA62" s="29">
        <v>580000</v>
      </c>
      <c r="AB62" s="27"/>
      <c r="AC62" s="27"/>
      <c r="AD62" s="29">
        <v>789000</v>
      </c>
      <c r="AE62" s="27"/>
      <c r="AF62" s="27"/>
      <c r="AG62" s="29">
        <v>592000</v>
      </c>
      <c r="AH62" s="27"/>
      <c r="AI62" s="27"/>
      <c r="AJ62" s="27"/>
      <c r="AK62" s="29">
        <v>782000</v>
      </c>
      <c r="AL62" s="27"/>
      <c r="AM62" s="27"/>
      <c r="AN62" s="27"/>
    </row>
    <row r="63" spans="1:40" ht="13.15" customHeight="1" x14ac:dyDescent="0.25">
      <c r="A63" s="28" t="s">
        <v>53</v>
      </c>
      <c r="B63" s="27"/>
      <c r="C63" s="27"/>
      <c r="D63" s="29">
        <v>12771000</v>
      </c>
      <c r="E63" s="27"/>
      <c r="F63" s="27"/>
      <c r="G63" s="27"/>
      <c r="H63" s="29">
        <v>14859000</v>
      </c>
      <c r="I63" s="27"/>
      <c r="J63" s="27"/>
      <c r="K63" s="29">
        <v>16726000</v>
      </c>
      <c r="L63" s="27"/>
      <c r="M63" s="27"/>
      <c r="N63" s="27"/>
      <c r="O63" s="29">
        <v>19990000</v>
      </c>
      <c r="P63" s="27"/>
      <c r="Q63" s="27"/>
      <c r="R63" s="29">
        <v>19301000</v>
      </c>
      <c r="S63" s="27"/>
      <c r="T63" s="27"/>
      <c r="U63" s="27"/>
      <c r="V63" s="27"/>
      <c r="W63" s="27"/>
      <c r="X63" s="29">
        <v>19866000</v>
      </c>
      <c r="Y63" s="27"/>
      <c r="Z63" s="27"/>
      <c r="AA63" s="29">
        <v>22789000</v>
      </c>
      <c r="AB63" s="27"/>
      <c r="AC63" s="27"/>
      <c r="AD63" s="29">
        <v>25679000</v>
      </c>
      <c r="AE63" s="27"/>
      <c r="AF63" s="27"/>
      <c r="AG63" s="29">
        <v>28353000</v>
      </c>
      <c r="AH63" s="27"/>
      <c r="AI63" s="27"/>
      <c r="AJ63" s="27"/>
      <c r="AK63" s="29">
        <v>34853000</v>
      </c>
      <c r="AL63" s="27"/>
      <c r="AM63" s="27"/>
      <c r="AN63" s="27"/>
    </row>
    <row r="64" spans="1:40" ht="13.15" customHeigh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13.15" customHeight="1" x14ac:dyDescent="0.25">
      <c r="A65" s="28" t="s">
        <v>54</v>
      </c>
      <c r="B65" s="27"/>
      <c r="C65" s="27"/>
      <c r="D65" s="29">
        <v>5823000</v>
      </c>
      <c r="E65" s="27"/>
      <c r="F65" s="27"/>
      <c r="G65" s="27"/>
      <c r="H65" s="29">
        <v>7051000</v>
      </c>
      <c r="I65" s="27"/>
      <c r="J65" s="27"/>
      <c r="K65" s="29">
        <v>8320000</v>
      </c>
      <c r="L65" s="27"/>
      <c r="M65" s="27"/>
      <c r="N65" s="27"/>
      <c r="O65" s="29">
        <v>6621000</v>
      </c>
      <c r="P65" s="27"/>
      <c r="Q65" s="27"/>
      <c r="R65" s="29">
        <v>11296000</v>
      </c>
      <c r="S65" s="27"/>
      <c r="T65" s="27"/>
      <c r="U65" s="27"/>
      <c r="V65" s="27"/>
      <c r="W65" s="27"/>
      <c r="X65" s="29">
        <v>13791000</v>
      </c>
      <c r="Y65" s="27"/>
      <c r="Z65" s="27"/>
      <c r="AA65" s="29">
        <v>22847000</v>
      </c>
      <c r="AB65" s="27"/>
      <c r="AC65" s="27"/>
      <c r="AD65" s="29">
        <v>22220000</v>
      </c>
      <c r="AE65" s="27"/>
      <c r="AF65" s="27"/>
      <c r="AG65" s="29">
        <v>26070000</v>
      </c>
      <c r="AH65" s="27"/>
      <c r="AI65" s="27"/>
      <c r="AJ65" s="27"/>
      <c r="AK65" s="29">
        <v>36975000</v>
      </c>
      <c r="AL65" s="27"/>
      <c r="AM65" s="27"/>
      <c r="AN65" s="27"/>
    </row>
    <row r="66" spans="1:40" ht="13.15" customHeight="1" x14ac:dyDescent="0.25">
      <c r="A66" s="28" t="s">
        <v>55</v>
      </c>
      <c r="B66" s="27"/>
      <c r="C66" s="27"/>
      <c r="D66" s="29">
        <v>0</v>
      </c>
      <c r="E66" s="27"/>
      <c r="F66" s="27"/>
      <c r="G66" s="27"/>
      <c r="H66" s="29">
        <v>0</v>
      </c>
      <c r="I66" s="27"/>
      <c r="J66" s="27"/>
      <c r="K66" s="29">
        <v>0</v>
      </c>
      <c r="L66" s="27"/>
      <c r="M66" s="27"/>
      <c r="N66" s="27"/>
      <c r="O66" s="29">
        <v>0</v>
      </c>
      <c r="P66" s="27"/>
      <c r="Q66" s="27"/>
      <c r="R66" s="29">
        <v>3746000</v>
      </c>
      <c r="S66" s="27"/>
      <c r="T66" s="27"/>
      <c r="U66" s="27"/>
      <c r="V66" s="27"/>
      <c r="W66" s="27"/>
      <c r="X66" s="29">
        <v>4939000</v>
      </c>
      <c r="Y66" s="27"/>
      <c r="Z66" s="27"/>
      <c r="AA66" s="29">
        <v>11921000</v>
      </c>
      <c r="AB66" s="27"/>
      <c r="AC66" s="27"/>
      <c r="AD66" s="29">
        <v>10713000</v>
      </c>
      <c r="AE66" s="27"/>
      <c r="AF66" s="27"/>
      <c r="AG66" s="29">
        <v>12601000</v>
      </c>
      <c r="AH66" s="27"/>
      <c r="AI66" s="27"/>
      <c r="AJ66" s="27"/>
      <c r="AK66" s="29">
        <v>20645000</v>
      </c>
      <c r="AL66" s="27"/>
      <c r="AM66" s="27"/>
      <c r="AN66" s="27"/>
    </row>
    <row r="67" spans="1:40" ht="13.15" customHeight="1" x14ac:dyDescent="0.25">
      <c r="A67" s="28" t="s">
        <v>56</v>
      </c>
      <c r="B67" s="27"/>
      <c r="C67" s="27"/>
      <c r="D67" s="30" t="s">
        <v>18</v>
      </c>
      <c r="E67" s="27"/>
      <c r="F67" s="27"/>
      <c r="G67" s="27"/>
      <c r="H67" s="30" t="s">
        <v>18</v>
      </c>
      <c r="I67" s="27"/>
      <c r="J67" s="27"/>
      <c r="K67" s="30" t="s">
        <v>18</v>
      </c>
      <c r="L67" s="27"/>
      <c r="M67" s="27"/>
      <c r="N67" s="27"/>
      <c r="O67" s="29">
        <v>0</v>
      </c>
      <c r="P67" s="27"/>
      <c r="Q67" s="27"/>
      <c r="R67" s="29">
        <v>3746000</v>
      </c>
      <c r="S67" s="27"/>
      <c r="T67" s="27"/>
      <c r="U67" s="27"/>
      <c r="V67" s="27"/>
      <c r="W67" s="27"/>
      <c r="X67" s="29">
        <v>4939000</v>
      </c>
      <c r="Y67" s="27"/>
      <c r="Z67" s="27"/>
      <c r="AA67" s="29">
        <v>11921000</v>
      </c>
      <c r="AB67" s="27"/>
      <c r="AC67" s="27"/>
      <c r="AD67" s="29">
        <v>10713000</v>
      </c>
      <c r="AE67" s="27"/>
      <c r="AF67" s="27"/>
      <c r="AG67" s="29">
        <v>12601000</v>
      </c>
      <c r="AH67" s="27"/>
      <c r="AI67" s="27"/>
      <c r="AJ67" s="27"/>
      <c r="AK67" s="29">
        <v>20645000</v>
      </c>
      <c r="AL67" s="27"/>
      <c r="AM67" s="27"/>
      <c r="AN67" s="27"/>
    </row>
    <row r="68" spans="1:40" ht="13.15" customHeight="1" x14ac:dyDescent="0.25">
      <c r="A68" s="28" t="s">
        <v>57</v>
      </c>
      <c r="B68" s="27"/>
      <c r="C68" s="27"/>
      <c r="D68" s="29">
        <v>5823000</v>
      </c>
      <c r="E68" s="27"/>
      <c r="F68" s="27"/>
      <c r="G68" s="27"/>
      <c r="H68" s="29">
        <v>7051000</v>
      </c>
      <c r="I68" s="27"/>
      <c r="J68" s="27"/>
      <c r="K68" s="29">
        <v>8320000</v>
      </c>
      <c r="L68" s="27"/>
      <c r="M68" s="27"/>
      <c r="N68" s="27"/>
      <c r="O68" s="29">
        <v>6621000</v>
      </c>
      <c r="P68" s="27"/>
      <c r="Q68" s="27"/>
      <c r="R68" s="29">
        <v>7550000</v>
      </c>
      <c r="S68" s="27"/>
      <c r="T68" s="27"/>
      <c r="U68" s="27"/>
      <c r="V68" s="27"/>
      <c r="W68" s="27"/>
      <c r="X68" s="29">
        <v>8852000</v>
      </c>
      <c r="Y68" s="27"/>
      <c r="Z68" s="27"/>
      <c r="AA68" s="29">
        <v>10926000</v>
      </c>
      <c r="AB68" s="27"/>
      <c r="AC68" s="27"/>
      <c r="AD68" s="29">
        <v>11507000</v>
      </c>
      <c r="AE68" s="27"/>
      <c r="AF68" s="27"/>
      <c r="AG68" s="29">
        <v>13469000</v>
      </c>
      <c r="AH68" s="27"/>
      <c r="AI68" s="27"/>
      <c r="AJ68" s="27"/>
      <c r="AK68" s="29">
        <v>16330000</v>
      </c>
      <c r="AL68" s="27"/>
      <c r="AM68" s="27"/>
      <c r="AN68" s="27"/>
    </row>
    <row r="69" spans="1:40" ht="13.15" customHeight="1" x14ac:dyDescent="0.25">
      <c r="A69" s="28" t="s">
        <v>58</v>
      </c>
      <c r="B69" s="27"/>
      <c r="C69" s="27"/>
      <c r="D69" s="30" t="s">
        <v>18</v>
      </c>
      <c r="E69" s="27"/>
      <c r="F69" s="27"/>
      <c r="G69" s="27"/>
      <c r="H69" s="30" t="s">
        <v>18</v>
      </c>
      <c r="I69" s="27"/>
      <c r="J69" s="27"/>
      <c r="K69" s="30" t="s">
        <v>18</v>
      </c>
      <c r="L69" s="27"/>
      <c r="M69" s="27"/>
      <c r="N69" s="27"/>
      <c r="O69" s="30" t="s">
        <v>18</v>
      </c>
      <c r="P69" s="27"/>
      <c r="Q69" s="27"/>
      <c r="R69" s="29">
        <v>0</v>
      </c>
      <c r="S69" s="27"/>
      <c r="T69" s="27"/>
      <c r="U69" s="27"/>
      <c r="V69" s="27"/>
      <c r="W69" s="27"/>
      <c r="X69" s="29">
        <v>229000</v>
      </c>
      <c r="Y69" s="27"/>
      <c r="Z69" s="27"/>
      <c r="AA69" s="29">
        <v>1456000</v>
      </c>
      <c r="AB69" s="27"/>
      <c r="AC69" s="27"/>
      <c r="AD69" s="29">
        <v>1893000</v>
      </c>
      <c r="AE69" s="27"/>
      <c r="AF69" s="27"/>
      <c r="AG69" s="29">
        <v>1709000</v>
      </c>
      <c r="AH69" s="27"/>
      <c r="AI69" s="27"/>
      <c r="AJ69" s="27"/>
      <c r="AK69" s="29">
        <v>2728000</v>
      </c>
      <c r="AL69" s="27"/>
      <c r="AM69" s="27"/>
      <c r="AN69" s="27"/>
    </row>
    <row r="70" spans="1:40" ht="13.15" customHeight="1" x14ac:dyDescent="0.25">
      <c r="A70" s="28" t="s">
        <v>59</v>
      </c>
      <c r="B70" s="27"/>
      <c r="C70" s="27"/>
      <c r="D70" s="29">
        <v>5823000</v>
      </c>
      <c r="E70" s="27"/>
      <c r="F70" s="27"/>
      <c r="G70" s="27"/>
      <c r="H70" s="29">
        <v>7051000</v>
      </c>
      <c r="I70" s="27"/>
      <c r="J70" s="27"/>
      <c r="K70" s="29">
        <v>8320000</v>
      </c>
      <c r="L70" s="27"/>
      <c r="M70" s="27"/>
      <c r="N70" s="27"/>
      <c r="O70" s="29">
        <v>6621000</v>
      </c>
      <c r="P70" s="27"/>
      <c r="Q70" s="27"/>
      <c r="R70" s="29">
        <v>7550000</v>
      </c>
      <c r="S70" s="27"/>
      <c r="T70" s="27"/>
      <c r="U70" s="27"/>
      <c r="V70" s="27"/>
      <c r="W70" s="27"/>
      <c r="X70" s="29">
        <v>8623000</v>
      </c>
      <c r="Y70" s="27"/>
      <c r="Z70" s="27"/>
      <c r="AA70" s="29">
        <v>9470000</v>
      </c>
      <c r="AB70" s="27"/>
      <c r="AC70" s="27"/>
      <c r="AD70" s="29">
        <v>9614000</v>
      </c>
      <c r="AE70" s="27"/>
      <c r="AF70" s="27"/>
      <c r="AG70" s="29">
        <v>11760000</v>
      </c>
      <c r="AH70" s="27"/>
      <c r="AI70" s="27"/>
      <c r="AJ70" s="27"/>
      <c r="AK70" s="29">
        <v>13602000</v>
      </c>
      <c r="AL70" s="27"/>
      <c r="AM70" s="27"/>
      <c r="AN70" s="27"/>
    </row>
    <row r="71" spans="1:40" ht="13.15" customHeight="1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</row>
    <row r="72" spans="1:40" ht="13.15" customHeight="1" x14ac:dyDescent="0.25">
      <c r="A72" s="28" t="s">
        <v>60</v>
      </c>
      <c r="B72" s="27"/>
      <c r="C72" s="27"/>
      <c r="D72" s="29">
        <v>22700000</v>
      </c>
      <c r="E72" s="27"/>
      <c r="F72" s="27"/>
      <c r="G72" s="27"/>
      <c r="H72" s="29">
        <v>29493000</v>
      </c>
      <c r="I72" s="27"/>
      <c r="J72" s="27"/>
      <c r="K72" s="29">
        <v>32074000</v>
      </c>
      <c r="L72" s="27"/>
      <c r="M72" s="27"/>
      <c r="N72" s="27"/>
      <c r="O72" s="29">
        <v>36507000</v>
      </c>
      <c r="P72" s="27"/>
      <c r="Q72" s="27"/>
      <c r="R72" s="29">
        <v>38330000</v>
      </c>
      <c r="S72" s="27"/>
      <c r="T72" s="27"/>
      <c r="U72" s="27"/>
      <c r="V72" s="27"/>
      <c r="W72" s="27"/>
      <c r="X72" s="29">
        <v>39938000</v>
      </c>
      <c r="Y72" s="27"/>
      <c r="Z72" s="27"/>
      <c r="AA72" s="29">
        <v>51621000</v>
      </c>
      <c r="AB72" s="27"/>
      <c r="AC72" s="27"/>
      <c r="AD72" s="29">
        <v>54908000</v>
      </c>
      <c r="AE72" s="27"/>
      <c r="AF72" s="27"/>
      <c r="AG72" s="29">
        <v>63487000</v>
      </c>
      <c r="AH72" s="27"/>
      <c r="AI72" s="27"/>
      <c r="AJ72" s="27"/>
      <c r="AK72" s="29">
        <v>82600000</v>
      </c>
      <c r="AL72" s="27"/>
      <c r="AM72" s="27"/>
      <c r="AN72" s="27"/>
    </row>
    <row r="73" spans="1:40" ht="13.15" customHeigh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</row>
    <row r="74" spans="1:40" ht="13.15" customHeight="1" x14ac:dyDescent="0.25">
      <c r="A74" s="28" t="s">
        <v>61</v>
      </c>
      <c r="B74" s="27"/>
      <c r="C74" s="27"/>
      <c r="D74" s="29">
        <v>48115000</v>
      </c>
      <c r="E74" s="27"/>
      <c r="F74" s="27"/>
      <c r="G74" s="27"/>
      <c r="H74" s="29">
        <v>40104000</v>
      </c>
      <c r="I74" s="27"/>
      <c r="J74" s="27"/>
      <c r="K74" s="29">
        <v>31097000</v>
      </c>
      <c r="L74" s="27"/>
      <c r="M74" s="27"/>
      <c r="N74" s="27"/>
      <c r="O74" s="29">
        <v>36286000</v>
      </c>
      <c r="P74" s="27"/>
      <c r="Q74" s="27"/>
      <c r="R74" s="29">
        <v>39558000</v>
      </c>
      <c r="S74" s="27"/>
      <c r="T74" s="27"/>
      <c r="U74" s="27"/>
      <c r="V74" s="27"/>
      <c r="W74" s="27"/>
      <c r="X74" s="29">
        <v>46175000</v>
      </c>
      <c r="Y74" s="27"/>
      <c r="Z74" s="27"/>
      <c r="AA74" s="29">
        <v>57083000</v>
      </c>
      <c r="AB74" s="27"/>
      <c r="AC74" s="27"/>
      <c r="AD74" s="29">
        <v>66363000</v>
      </c>
      <c r="AE74" s="27"/>
      <c r="AF74" s="27"/>
      <c r="AG74" s="29">
        <v>78944000</v>
      </c>
      <c r="AH74" s="27"/>
      <c r="AI74" s="27"/>
      <c r="AJ74" s="27"/>
      <c r="AK74" s="29">
        <v>89784000</v>
      </c>
      <c r="AL74" s="27"/>
      <c r="AM74" s="27"/>
      <c r="AN74" s="27"/>
    </row>
    <row r="75" spans="1:40" ht="13.15" customHeight="1" x14ac:dyDescent="0.25">
      <c r="A75" s="28" t="s">
        <v>62</v>
      </c>
      <c r="B75" s="27"/>
      <c r="C75" s="27"/>
      <c r="D75" s="29">
        <v>60413000</v>
      </c>
      <c r="E75" s="27"/>
      <c r="F75" s="27"/>
      <c r="G75" s="27"/>
      <c r="H75" s="29">
        <v>59005000</v>
      </c>
      <c r="I75" s="27"/>
      <c r="J75" s="27"/>
      <c r="K75" s="29">
        <v>60557000</v>
      </c>
      <c r="L75" s="27"/>
      <c r="M75" s="27"/>
      <c r="N75" s="27"/>
      <c r="O75" s="29">
        <v>62849000</v>
      </c>
      <c r="P75" s="27"/>
      <c r="Q75" s="27"/>
      <c r="R75" s="29">
        <v>62382000</v>
      </c>
      <c r="S75" s="27"/>
      <c r="T75" s="27"/>
      <c r="U75" s="27"/>
      <c r="V75" s="27"/>
      <c r="W75" s="27"/>
      <c r="X75" s="29">
        <v>62856000</v>
      </c>
      <c r="Y75" s="27"/>
      <c r="Z75" s="27"/>
      <c r="AA75" s="29">
        <v>63415000</v>
      </c>
      <c r="AB75" s="27"/>
      <c r="AC75" s="27"/>
      <c r="AD75" s="29">
        <v>65797000</v>
      </c>
      <c r="AE75" s="27"/>
      <c r="AF75" s="27"/>
      <c r="AG75" s="29">
        <v>67306000</v>
      </c>
      <c r="AH75" s="27"/>
      <c r="AI75" s="27"/>
      <c r="AJ75" s="27"/>
      <c r="AK75" s="29">
        <v>68366000</v>
      </c>
      <c r="AL75" s="27"/>
      <c r="AM75" s="27"/>
      <c r="AN75" s="27"/>
    </row>
    <row r="76" spans="1:40" ht="13.15" customHeight="1" x14ac:dyDescent="0.25">
      <c r="A76" s="28" t="s">
        <v>63</v>
      </c>
      <c r="B76" s="27"/>
      <c r="C76" s="27"/>
      <c r="D76" s="29">
        <v>60413000</v>
      </c>
      <c r="E76" s="27"/>
      <c r="F76" s="27"/>
      <c r="G76" s="27"/>
      <c r="H76" s="29">
        <v>59005000</v>
      </c>
      <c r="I76" s="27"/>
      <c r="J76" s="27"/>
      <c r="K76" s="29">
        <v>60557000</v>
      </c>
      <c r="L76" s="27"/>
      <c r="M76" s="27"/>
      <c r="N76" s="27"/>
      <c r="O76" s="29">
        <v>62849000</v>
      </c>
      <c r="P76" s="27"/>
      <c r="Q76" s="27"/>
      <c r="R76" s="29">
        <v>62382000</v>
      </c>
      <c r="S76" s="27"/>
      <c r="T76" s="27"/>
      <c r="U76" s="27"/>
      <c r="V76" s="27"/>
      <c r="W76" s="27"/>
      <c r="X76" s="29">
        <v>62856000</v>
      </c>
      <c r="Y76" s="27"/>
      <c r="Z76" s="27"/>
      <c r="AA76" s="29">
        <v>63415000</v>
      </c>
      <c r="AB76" s="27"/>
      <c r="AC76" s="27"/>
      <c r="AD76" s="29">
        <v>65797000</v>
      </c>
      <c r="AE76" s="27"/>
      <c r="AF76" s="27"/>
      <c r="AG76" s="29">
        <v>67306000</v>
      </c>
      <c r="AH76" s="27"/>
      <c r="AI76" s="27"/>
      <c r="AJ76" s="27"/>
      <c r="AK76" s="29">
        <v>68366000</v>
      </c>
      <c r="AL76" s="27"/>
      <c r="AM76" s="27"/>
      <c r="AN76" s="27"/>
    </row>
    <row r="77" spans="1:40" ht="13.15" customHeight="1" x14ac:dyDescent="0.25">
      <c r="A77" s="28" t="s">
        <v>49</v>
      </c>
      <c r="B77" s="27"/>
      <c r="C77" s="27"/>
      <c r="D77" s="29">
        <v>-12298000</v>
      </c>
      <c r="E77" s="27"/>
      <c r="F77" s="27"/>
      <c r="G77" s="27"/>
      <c r="H77" s="29">
        <v>-18901000</v>
      </c>
      <c r="I77" s="27"/>
      <c r="J77" s="27"/>
      <c r="K77" s="29">
        <v>-29460000</v>
      </c>
      <c r="L77" s="27"/>
      <c r="M77" s="27"/>
      <c r="N77" s="27"/>
      <c r="O77" s="29">
        <v>-26563000</v>
      </c>
      <c r="P77" s="27"/>
      <c r="Q77" s="27"/>
      <c r="R77" s="29">
        <v>-22824000</v>
      </c>
      <c r="S77" s="27"/>
      <c r="T77" s="27"/>
      <c r="U77" s="27"/>
      <c r="V77" s="27"/>
      <c r="W77" s="27"/>
      <c r="X77" s="29">
        <v>-16681000</v>
      </c>
      <c r="Y77" s="27"/>
      <c r="Z77" s="27"/>
      <c r="AA77" s="29">
        <v>-6332000</v>
      </c>
      <c r="AB77" s="27"/>
      <c r="AC77" s="27"/>
      <c r="AD77" s="29">
        <v>566000</v>
      </c>
      <c r="AE77" s="27"/>
      <c r="AF77" s="27"/>
      <c r="AG77" s="29">
        <v>11638000</v>
      </c>
      <c r="AH77" s="27"/>
      <c r="AI77" s="27"/>
      <c r="AJ77" s="27"/>
      <c r="AK77" s="29">
        <v>21418000</v>
      </c>
      <c r="AL77" s="27"/>
      <c r="AM77" s="27"/>
      <c r="AN77" s="27"/>
    </row>
    <row r="78" spans="1:40" ht="13.15" customHeight="1" x14ac:dyDescent="0.25">
      <c r="A78" s="28" t="s">
        <v>64</v>
      </c>
      <c r="B78" s="27"/>
      <c r="C78" s="27"/>
      <c r="D78" s="29">
        <v>-12298000</v>
      </c>
      <c r="E78" s="27"/>
      <c r="F78" s="27"/>
      <c r="G78" s="27"/>
      <c r="H78" s="29">
        <v>-20130000</v>
      </c>
      <c r="I78" s="27"/>
      <c r="J78" s="27"/>
      <c r="K78" s="29">
        <v>-31114000</v>
      </c>
      <c r="L78" s="27"/>
      <c r="M78" s="27"/>
      <c r="N78" s="27"/>
      <c r="O78" s="29">
        <v>-27703000</v>
      </c>
      <c r="P78" s="27"/>
      <c r="Q78" s="27"/>
      <c r="R78" s="29">
        <v>-23793000</v>
      </c>
      <c r="S78" s="27"/>
      <c r="T78" s="27"/>
      <c r="U78" s="27"/>
      <c r="V78" s="27"/>
      <c r="W78" s="27"/>
      <c r="X78" s="29">
        <v>-17736000</v>
      </c>
      <c r="Y78" s="27"/>
      <c r="Z78" s="27"/>
      <c r="AA78" s="29">
        <v>-8195000</v>
      </c>
      <c r="AB78" s="27"/>
      <c r="AC78" s="27"/>
      <c r="AD78" s="29">
        <v>-856000</v>
      </c>
      <c r="AE78" s="27"/>
      <c r="AF78" s="27"/>
      <c r="AG78" s="29">
        <v>9895000</v>
      </c>
      <c r="AH78" s="27"/>
      <c r="AI78" s="27"/>
      <c r="AJ78" s="27"/>
      <c r="AK78" s="29">
        <v>17710000</v>
      </c>
      <c r="AL78" s="27"/>
      <c r="AM78" s="27"/>
      <c r="AN78" s="27"/>
    </row>
    <row r="79" spans="1:40" ht="13.15" customHeight="1" x14ac:dyDescent="0.25">
      <c r="A79" s="28" t="s">
        <v>65</v>
      </c>
      <c r="B79" s="27"/>
      <c r="C79" s="27"/>
      <c r="D79" s="30" t="s">
        <v>18</v>
      </c>
      <c r="E79" s="27"/>
      <c r="F79" s="27"/>
      <c r="G79" s="27"/>
      <c r="H79" s="29">
        <v>1229000</v>
      </c>
      <c r="I79" s="27"/>
      <c r="J79" s="27"/>
      <c r="K79" s="29">
        <v>1654000</v>
      </c>
      <c r="L79" s="27"/>
      <c r="M79" s="27"/>
      <c r="N79" s="27"/>
      <c r="O79" s="29">
        <v>1140000</v>
      </c>
      <c r="P79" s="27"/>
      <c r="Q79" s="27"/>
      <c r="R79" s="29">
        <v>969000</v>
      </c>
      <c r="S79" s="27"/>
      <c r="T79" s="27"/>
      <c r="U79" s="27"/>
      <c r="V79" s="27"/>
      <c r="W79" s="27"/>
      <c r="X79" s="29">
        <v>1055000</v>
      </c>
      <c r="Y79" s="27"/>
      <c r="Z79" s="27"/>
      <c r="AA79" s="29">
        <v>1863000</v>
      </c>
      <c r="AB79" s="27"/>
      <c r="AC79" s="27"/>
      <c r="AD79" s="29">
        <v>1422000</v>
      </c>
      <c r="AE79" s="27"/>
      <c r="AF79" s="27"/>
      <c r="AG79" s="29">
        <v>1743000</v>
      </c>
      <c r="AH79" s="27"/>
      <c r="AI79" s="27"/>
      <c r="AJ79" s="27"/>
      <c r="AK79" s="29">
        <v>3708000</v>
      </c>
      <c r="AL79" s="27"/>
      <c r="AM79" s="27"/>
      <c r="AN79" s="27"/>
    </row>
    <row r="80" spans="1:40" ht="13.15" customHeigh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</row>
    <row r="81" spans="1:40" ht="13.15" customHeight="1" x14ac:dyDescent="0.25">
      <c r="A81" s="28" t="s">
        <v>66</v>
      </c>
      <c r="B81" s="27"/>
      <c r="C81" s="27"/>
      <c r="D81" s="29">
        <v>70815000</v>
      </c>
      <c r="E81" s="27"/>
      <c r="F81" s="27"/>
      <c r="G81" s="27"/>
      <c r="H81" s="29">
        <v>69597000</v>
      </c>
      <c r="I81" s="27"/>
      <c r="J81" s="27"/>
      <c r="K81" s="29">
        <v>63171000</v>
      </c>
      <c r="L81" s="27"/>
      <c r="M81" s="27"/>
      <c r="N81" s="27"/>
      <c r="O81" s="29">
        <v>72793000</v>
      </c>
      <c r="P81" s="27"/>
      <c r="Q81" s="27"/>
      <c r="R81" s="29">
        <v>77888000</v>
      </c>
      <c r="S81" s="27"/>
      <c r="T81" s="27"/>
      <c r="U81" s="27"/>
      <c r="V81" s="27"/>
      <c r="W81" s="27"/>
      <c r="X81" s="29">
        <v>86113000</v>
      </c>
      <c r="Y81" s="27"/>
      <c r="Z81" s="27"/>
      <c r="AA81" s="29">
        <v>108704000</v>
      </c>
      <c r="AB81" s="27"/>
      <c r="AC81" s="27"/>
      <c r="AD81" s="29">
        <v>121271000</v>
      </c>
      <c r="AE81" s="27"/>
      <c r="AF81" s="27"/>
      <c r="AG81" s="29">
        <v>142431000</v>
      </c>
      <c r="AH81" s="27"/>
      <c r="AI81" s="27"/>
      <c r="AJ81" s="27"/>
      <c r="AK81" s="29">
        <v>172384000</v>
      </c>
      <c r="AL81" s="27"/>
      <c r="AM81" s="27"/>
      <c r="AN81" s="27"/>
    </row>
    <row r="82" spans="1:40" ht="13.15" customHeigh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</row>
    <row r="83" spans="1:40" ht="13.15" customHeight="1" x14ac:dyDescent="0.25">
      <c r="A83" s="28" t="s">
        <v>67</v>
      </c>
      <c r="B83" s="27"/>
      <c r="C83" s="27"/>
      <c r="D83" s="29">
        <v>48115000</v>
      </c>
      <c r="E83" s="27"/>
      <c r="F83" s="27"/>
      <c r="G83" s="27"/>
      <c r="H83" s="29">
        <v>40104000</v>
      </c>
      <c r="I83" s="27"/>
      <c r="J83" s="27"/>
      <c r="K83" s="29">
        <v>31097000</v>
      </c>
      <c r="L83" s="27"/>
      <c r="M83" s="27"/>
      <c r="N83" s="27"/>
      <c r="O83" s="29">
        <v>36286000</v>
      </c>
      <c r="P83" s="27"/>
      <c r="Q83" s="27"/>
      <c r="R83" s="29">
        <v>39558000</v>
      </c>
      <c r="S83" s="27"/>
      <c r="T83" s="27"/>
      <c r="U83" s="27"/>
      <c r="V83" s="27"/>
      <c r="W83" s="27"/>
      <c r="X83" s="29">
        <v>46175000</v>
      </c>
      <c r="Y83" s="27"/>
      <c r="Z83" s="27"/>
      <c r="AA83" s="29">
        <v>57083000</v>
      </c>
      <c r="AB83" s="27"/>
      <c r="AC83" s="27"/>
      <c r="AD83" s="29">
        <v>66363000</v>
      </c>
      <c r="AE83" s="27"/>
      <c r="AF83" s="27"/>
      <c r="AG83" s="29">
        <v>78944000</v>
      </c>
      <c r="AH83" s="27"/>
      <c r="AI83" s="27"/>
      <c r="AJ83" s="27"/>
      <c r="AK83" s="29">
        <v>89784000</v>
      </c>
      <c r="AL83" s="27"/>
      <c r="AM83" s="27"/>
      <c r="AN83" s="27"/>
    </row>
    <row r="84" spans="1:40" ht="13.15" customHeight="1" x14ac:dyDescent="0.25">
      <c r="A84" s="28" t="s">
        <v>68</v>
      </c>
      <c r="B84" s="27"/>
      <c r="C84" s="27"/>
      <c r="D84" s="29">
        <v>-37751000</v>
      </c>
      <c r="E84" s="27"/>
      <c r="F84" s="27"/>
      <c r="G84" s="27"/>
      <c r="H84" s="29">
        <v>-34161000</v>
      </c>
      <c r="I84" s="27"/>
      <c r="J84" s="27"/>
      <c r="K84" s="29">
        <v>-23411000</v>
      </c>
      <c r="L84" s="27"/>
      <c r="M84" s="27"/>
      <c r="N84" s="27"/>
      <c r="O84" s="29">
        <v>-23662000</v>
      </c>
      <c r="P84" s="27"/>
      <c r="Q84" s="27"/>
      <c r="R84" s="29">
        <v>-25701000</v>
      </c>
      <c r="S84" s="27"/>
      <c r="T84" s="27"/>
      <c r="U84" s="27"/>
      <c r="V84" s="27"/>
      <c r="W84" s="27"/>
      <c r="X84" s="29">
        <v>-30849000</v>
      </c>
      <c r="Y84" s="27"/>
      <c r="Z84" s="27"/>
      <c r="AA84" s="29">
        <v>-40851000</v>
      </c>
      <c r="AB84" s="27"/>
      <c r="AC84" s="27"/>
      <c r="AD84" s="29">
        <v>-51096000</v>
      </c>
      <c r="AE84" s="27"/>
      <c r="AF84" s="27"/>
      <c r="AG84" s="29">
        <v>-61175000</v>
      </c>
      <c r="AH84" s="27"/>
      <c r="AI84" s="27"/>
      <c r="AJ84" s="27"/>
      <c r="AK84" s="29">
        <v>-63064000</v>
      </c>
      <c r="AL84" s="27"/>
      <c r="AM84" s="27"/>
      <c r="AN84" s="27"/>
    </row>
    <row r="85" spans="1:40" ht="13.15" customHeight="1" x14ac:dyDescent="0.25">
      <c r="A85" s="28" t="s">
        <v>69</v>
      </c>
      <c r="B85" s="27"/>
      <c r="C85" s="27"/>
      <c r="D85" s="29">
        <v>230830731.60985199</v>
      </c>
      <c r="E85" s="27"/>
      <c r="F85" s="27"/>
      <c r="G85" s="27"/>
      <c r="H85" s="29">
        <v>203526952.21710199</v>
      </c>
      <c r="I85" s="27"/>
      <c r="J85" s="27"/>
      <c r="K85" s="29">
        <v>265168498.79150099</v>
      </c>
      <c r="L85" s="27"/>
      <c r="M85" s="27"/>
      <c r="N85" s="27"/>
      <c r="O85" s="29">
        <v>232546687.96747401</v>
      </c>
      <c r="P85" s="27"/>
      <c r="Q85" s="27"/>
      <c r="R85" s="29">
        <v>185845348.99690899</v>
      </c>
      <c r="S85" s="27"/>
      <c r="T85" s="27"/>
      <c r="U85" s="27"/>
      <c r="V85" s="27"/>
      <c r="W85" s="27"/>
      <c r="X85" s="29">
        <v>170806944.96617401</v>
      </c>
      <c r="Y85" s="27"/>
      <c r="Z85" s="27"/>
      <c r="AA85" s="29">
        <v>178400949.98199999</v>
      </c>
      <c r="AB85" s="27"/>
      <c r="AC85" s="27"/>
      <c r="AD85" s="29">
        <v>205886495.37264001</v>
      </c>
      <c r="AE85" s="27"/>
      <c r="AF85" s="27"/>
      <c r="AG85" s="29">
        <v>227313961.86021701</v>
      </c>
      <c r="AH85" s="27"/>
      <c r="AI85" s="27"/>
      <c r="AJ85" s="27"/>
      <c r="AK85" s="29">
        <v>281395185.32609397</v>
      </c>
      <c r="AL85" s="27"/>
      <c r="AM85" s="27"/>
      <c r="AN85" s="27"/>
    </row>
    <row r="86" spans="1:40" ht="13.15" customHeigh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</row>
    <row r="87" spans="1:40" ht="13.15" customHeight="1" x14ac:dyDescent="0.25">
      <c r="A87" s="28" t="s">
        <v>70</v>
      </c>
      <c r="B87" s="27"/>
      <c r="C87" s="27"/>
      <c r="D87" s="29">
        <v>61000</v>
      </c>
      <c r="E87" s="27"/>
      <c r="F87" s="27"/>
      <c r="G87" s="27"/>
      <c r="H87" s="29">
        <v>71000</v>
      </c>
      <c r="I87" s="27"/>
      <c r="J87" s="27"/>
      <c r="K87" s="29">
        <v>79000</v>
      </c>
      <c r="L87" s="27"/>
      <c r="M87" s="27"/>
      <c r="N87" s="27"/>
      <c r="O87" s="29">
        <v>91000</v>
      </c>
      <c r="P87" s="27"/>
      <c r="Q87" s="27"/>
      <c r="R87" s="29">
        <v>93000</v>
      </c>
      <c r="S87" s="27"/>
      <c r="T87" s="27"/>
      <c r="U87" s="27"/>
      <c r="V87" s="27"/>
      <c r="W87" s="27"/>
      <c r="X87" s="29">
        <v>89000</v>
      </c>
      <c r="Y87" s="27"/>
      <c r="Z87" s="27"/>
      <c r="AA87" s="29">
        <v>90000</v>
      </c>
      <c r="AB87" s="27"/>
      <c r="AC87" s="27"/>
      <c r="AD87" s="29">
        <v>94000</v>
      </c>
      <c r="AE87" s="27"/>
      <c r="AF87" s="27"/>
      <c r="AG87" s="29">
        <v>99000</v>
      </c>
      <c r="AH87" s="27"/>
      <c r="AI87" s="27"/>
      <c r="AJ87" s="27"/>
      <c r="AK87" s="30" t="s">
        <v>18</v>
      </c>
      <c r="AL87" s="27"/>
      <c r="AM87" s="27"/>
      <c r="AN87" s="27"/>
    </row>
    <row r="88" spans="1:40" ht="13.15" customHeigh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</row>
    <row r="89" spans="1:40" ht="13.15" customHeigh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</row>
    <row r="90" spans="1:40" ht="13.15" customHeight="1" x14ac:dyDescent="0.25">
      <c r="A90" s="36" t="s">
        <v>71</v>
      </c>
      <c r="B90" s="27"/>
      <c r="C90" s="27"/>
      <c r="D90" s="37"/>
      <c r="E90" s="27"/>
      <c r="F90" s="27"/>
      <c r="G90" s="27"/>
      <c r="H90" s="37"/>
      <c r="I90" s="27"/>
      <c r="J90" s="27"/>
      <c r="K90" s="37"/>
      <c r="L90" s="27"/>
      <c r="M90" s="27"/>
      <c r="N90" s="27"/>
      <c r="O90" s="37"/>
      <c r="P90" s="27"/>
      <c r="Q90" s="27"/>
      <c r="R90" s="37"/>
      <c r="S90" s="27"/>
      <c r="T90" s="27"/>
      <c r="U90" s="27"/>
      <c r="V90" s="27"/>
      <c r="W90" s="27"/>
      <c r="X90" s="37"/>
      <c r="Y90" s="27"/>
      <c r="Z90" s="27"/>
      <c r="AA90" s="37"/>
      <c r="AB90" s="27"/>
      <c r="AC90" s="27"/>
      <c r="AD90" s="37"/>
      <c r="AE90" s="27"/>
      <c r="AF90" s="27"/>
      <c r="AG90" s="37"/>
      <c r="AH90" s="27"/>
      <c r="AI90" s="27"/>
      <c r="AJ90" s="27"/>
      <c r="AK90" s="37"/>
      <c r="AL90" s="27"/>
      <c r="AM90" s="27"/>
      <c r="AN90" s="27"/>
    </row>
    <row r="91" spans="1:40" ht="13.15" customHeight="1" x14ac:dyDescent="0.25">
      <c r="A91" s="38" t="s">
        <v>8</v>
      </c>
      <c r="B91" s="31"/>
      <c r="C91" s="31"/>
      <c r="D91" s="34"/>
      <c r="E91" s="35" t="s">
        <v>148</v>
      </c>
      <c r="F91" s="31"/>
      <c r="G91" s="31"/>
      <c r="H91" s="34"/>
      <c r="I91" s="35" t="s">
        <v>147</v>
      </c>
      <c r="J91" s="31"/>
      <c r="K91" s="34"/>
      <c r="L91" s="31"/>
      <c r="M91" s="35" t="s">
        <v>146</v>
      </c>
      <c r="N91" s="31"/>
      <c r="O91" s="34"/>
      <c r="P91" s="35" t="s">
        <v>145</v>
      </c>
      <c r="Q91" s="31"/>
      <c r="R91" s="34"/>
      <c r="S91" s="35" t="s">
        <v>144</v>
      </c>
      <c r="T91" s="31"/>
      <c r="U91" s="31"/>
      <c r="V91" s="31"/>
      <c r="W91" s="31"/>
      <c r="X91" s="34"/>
      <c r="Y91" s="35" t="s">
        <v>143</v>
      </c>
      <c r="Z91" s="31"/>
      <c r="AA91" s="34"/>
      <c r="AB91" s="35" t="s">
        <v>142</v>
      </c>
      <c r="AC91" s="31"/>
      <c r="AD91" s="34"/>
      <c r="AE91" s="35" t="s">
        <v>141</v>
      </c>
      <c r="AF91" s="31"/>
      <c r="AG91" s="34"/>
      <c r="AH91" s="35" t="s">
        <v>140</v>
      </c>
      <c r="AI91" s="31"/>
      <c r="AJ91" s="31"/>
      <c r="AK91" s="34"/>
      <c r="AL91" s="35" t="s">
        <v>139</v>
      </c>
      <c r="AM91" s="31"/>
      <c r="AN91" s="31"/>
    </row>
    <row r="92" spans="1:40" ht="13.15" customHeight="1" x14ac:dyDescent="0.25">
      <c r="A92" s="27"/>
      <c r="B92" s="27"/>
      <c r="C92" s="27"/>
      <c r="D92" s="27"/>
      <c r="E92" s="33" t="s">
        <v>9</v>
      </c>
      <c r="F92" s="27"/>
      <c r="G92" s="27"/>
      <c r="H92" s="27"/>
      <c r="I92" s="33" t="s">
        <v>9</v>
      </c>
      <c r="J92" s="27"/>
      <c r="K92" s="27"/>
      <c r="L92" s="27"/>
      <c r="M92" s="33" t="s">
        <v>9</v>
      </c>
      <c r="N92" s="27"/>
      <c r="O92" s="27"/>
      <c r="P92" s="33" t="s">
        <v>9</v>
      </c>
      <c r="Q92" s="27"/>
      <c r="R92" s="27"/>
      <c r="S92" s="33" t="s">
        <v>9</v>
      </c>
      <c r="T92" s="27"/>
      <c r="U92" s="27"/>
      <c r="V92" s="27"/>
      <c r="W92" s="27"/>
      <c r="X92" s="27"/>
      <c r="Y92" s="33" t="s">
        <v>9</v>
      </c>
      <c r="Z92" s="27"/>
      <c r="AA92" s="27"/>
      <c r="AB92" s="33" t="s">
        <v>9</v>
      </c>
      <c r="AC92" s="27"/>
      <c r="AD92" s="27"/>
      <c r="AE92" s="33" t="s">
        <v>9</v>
      </c>
      <c r="AF92" s="27"/>
      <c r="AG92" s="27"/>
      <c r="AH92" s="33" t="s">
        <v>9</v>
      </c>
      <c r="AI92" s="27"/>
      <c r="AJ92" s="27"/>
      <c r="AK92" s="27"/>
      <c r="AL92" s="33" t="s">
        <v>9</v>
      </c>
      <c r="AM92" s="27"/>
      <c r="AN92" s="27"/>
    </row>
    <row r="93" spans="1:40" ht="13.15" customHeight="1" x14ac:dyDescent="0.25">
      <c r="A93" s="31"/>
      <c r="B93" s="31"/>
      <c r="C93" s="31"/>
      <c r="D93" s="31"/>
      <c r="E93" s="31"/>
      <c r="F93" s="32" t="s">
        <v>10</v>
      </c>
      <c r="G93" s="31"/>
      <c r="H93" s="31"/>
      <c r="I93" s="31"/>
      <c r="J93" s="24" t="s">
        <v>10</v>
      </c>
      <c r="K93" s="31"/>
      <c r="L93" s="31"/>
      <c r="M93" s="31"/>
      <c r="N93" s="24" t="s">
        <v>10</v>
      </c>
      <c r="O93" s="31"/>
      <c r="P93" s="31"/>
      <c r="Q93" s="24" t="s">
        <v>10</v>
      </c>
      <c r="R93" s="31"/>
      <c r="S93" s="31"/>
      <c r="T93" s="32" t="s">
        <v>10</v>
      </c>
      <c r="U93" s="31"/>
      <c r="V93" s="31"/>
      <c r="W93" s="31"/>
      <c r="X93" s="31"/>
      <c r="Y93" s="31"/>
      <c r="Z93" s="24" t="s">
        <v>10</v>
      </c>
      <c r="AA93" s="31"/>
      <c r="AB93" s="31"/>
      <c r="AC93" s="24" t="s">
        <v>10</v>
      </c>
      <c r="AD93" s="31"/>
      <c r="AE93" s="31"/>
      <c r="AF93" s="24" t="s">
        <v>10</v>
      </c>
      <c r="AG93" s="31"/>
      <c r="AH93" s="31"/>
      <c r="AI93" s="32" t="s">
        <v>10</v>
      </c>
      <c r="AJ93" s="31"/>
      <c r="AK93" s="31"/>
      <c r="AL93" s="31"/>
      <c r="AM93" s="32" t="s">
        <v>10</v>
      </c>
      <c r="AN93" s="31"/>
    </row>
    <row r="94" spans="1:40" ht="13.15" customHeight="1" x14ac:dyDescent="0.25">
      <c r="A94" s="31"/>
      <c r="B94" s="31"/>
      <c r="C94" s="31"/>
      <c r="D94" s="31"/>
      <c r="E94" s="31"/>
      <c r="F94" s="32" t="s">
        <v>11</v>
      </c>
      <c r="G94" s="31"/>
      <c r="H94" s="31"/>
      <c r="I94" s="31"/>
      <c r="J94" s="24" t="s">
        <v>11</v>
      </c>
      <c r="K94" s="31"/>
      <c r="L94" s="31"/>
      <c r="M94" s="31"/>
      <c r="N94" s="24" t="s">
        <v>11</v>
      </c>
      <c r="O94" s="31"/>
      <c r="P94" s="31"/>
      <c r="Q94" s="24" t="s">
        <v>11</v>
      </c>
      <c r="R94" s="31"/>
      <c r="S94" s="31"/>
      <c r="T94" s="32" t="s">
        <v>11</v>
      </c>
      <c r="U94" s="31"/>
      <c r="V94" s="31"/>
      <c r="W94" s="31"/>
      <c r="X94" s="31"/>
      <c r="Y94" s="31"/>
      <c r="Z94" s="24" t="s">
        <v>11</v>
      </c>
      <c r="AA94" s="31"/>
      <c r="AB94" s="31"/>
      <c r="AC94" s="24" t="s">
        <v>11</v>
      </c>
      <c r="AD94" s="31"/>
      <c r="AE94" s="31"/>
      <c r="AF94" s="24" t="s">
        <v>11</v>
      </c>
      <c r="AG94" s="31"/>
      <c r="AH94" s="31"/>
      <c r="AI94" s="32" t="s">
        <v>11</v>
      </c>
      <c r="AJ94" s="31"/>
      <c r="AK94" s="31"/>
      <c r="AL94" s="31"/>
      <c r="AM94" s="32" t="s">
        <v>11</v>
      </c>
      <c r="AN94" s="31"/>
    </row>
    <row r="95" spans="1:40" ht="13.15" customHeight="1" x14ac:dyDescent="0.25">
      <c r="A95" s="31"/>
      <c r="B95" s="31"/>
      <c r="C95" s="31"/>
      <c r="D95" s="31"/>
      <c r="E95" s="31"/>
      <c r="F95" s="32" t="s">
        <v>12</v>
      </c>
      <c r="G95" s="31"/>
      <c r="H95" s="31"/>
      <c r="I95" s="31"/>
      <c r="J95" s="24" t="s">
        <v>12</v>
      </c>
      <c r="K95" s="31"/>
      <c r="L95" s="31"/>
      <c r="M95" s="31"/>
      <c r="N95" s="24" t="s">
        <v>12</v>
      </c>
      <c r="O95" s="31"/>
      <c r="P95" s="31"/>
      <c r="Q95" s="24" t="s">
        <v>12</v>
      </c>
      <c r="R95" s="31"/>
      <c r="S95" s="31"/>
      <c r="T95" s="32" t="s">
        <v>12</v>
      </c>
      <c r="U95" s="31"/>
      <c r="V95" s="31"/>
      <c r="W95" s="31"/>
      <c r="X95" s="31"/>
      <c r="Y95" s="31"/>
      <c r="Z95" s="24" t="s">
        <v>12</v>
      </c>
      <c r="AA95" s="31"/>
      <c r="AB95" s="31"/>
      <c r="AC95" s="24" t="s">
        <v>12</v>
      </c>
      <c r="AD95" s="31"/>
      <c r="AE95" s="31"/>
      <c r="AF95" s="24" t="s">
        <v>12</v>
      </c>
      <c r="AG95" s="31"/>
      <c r="AH95" s="31"/>
      <c r="AI95" s="32" t="s">
        <v>12</v>
      </c>
      <c r="AJ95" s="31"/>
      <c r="AK95" s="31"/>
      <c r="AL95" s="31"/>
      <c r="AM95" s="32" t="s">
        <v>12</v>
      </c>
      <c r="AN95" s="31"/>
    </row>
    <row r="96" spans="1:40" ht="13.15" customHeight="1" x14ac:dyDescent="0.25">
      <c r="A96" s="27"/>
      <c r="B96" s="27"/>
      <c r="C96" s="27"/>
      <c r="D96" s="27"/>
      <c r="E96" s="27"/>
      <c r="F96" s="30" t="s">
        <v>13</v>
      </c>
      <c r="G96" s="27"/>
      <c r="H96" s="27"/>
      <c r="I96" s="27"/>
      <c r="J96" s="23" t="s">
        <v>13</v>
      </c>
      <c r="K96" s="27"/>
      <c r="L96" s="27"/>
      <c r="M96" s="27"/>
      <c r="N96" s="23" t="s">
        <v>13</v>
      </c>
      <c r="O96" s="27"/>
      <c r="P96" s="27"/>
      <c r="Q96" s="23" t="s">
        <v>13</v>
      </c>
      <c r="R96" s="27"/>
      <c r="S96" s="27"/>
      <c r="T96" s="30" t="s">
        <v>13</v>
      </c>
      <c r="U96" s="27"/>
      <c r="V96" s="27"/>
      <c r="W96" s="27"/>
      <c r="X96" s="27"/>
      <c r="Y96" s="27"/>
      <c r="Z96" s="23" t="s">
        <v>13</v>
      </c>
      <c r="AA96" s="27"/>
      <c r="AB96" s="27"/>
      <c r="AC96" s="23" t="s">
        <v>13</v>
      </c>
      <c r="AD96" s="27"/>
      <c r="AE96" s="27"/>
      <c r="AF96" s="23" t="s">
        <v>13</v>
      </c>
      <c r="AG96" s="27"/>
      <c r="AH96" s="27"/>
      <c r="AI96" s="30" t="s">
        <v>13</v>
      </c>
      <c r="AJ96" s="27"/>
      <c r="AK96" s="27"/>
      <c r="AL96" s="27"/>
      <c r="AM96" s="30" t="s">
        <v>13</v>
      </c>
      <c r="AN96" s="27"/>
    </row>
    <row r="97" spans="1:40" ht="13.15" customHeight="1" x14ac:dyDescent="0.25">
      <c r="A97" s="28" t="s">
        <v>72</v>
      </c>
      <c r="B97" s="27"/>
      <c r="C97" s="27"/>
      <c r="D97" s="29">
        <v>39788000</v>
      </c>
      <c r="E97" s="27"/>
      <c r="F97" s="27"/>
      <c r="G97" s="27"/>
      <c r="H97" s="29">
        <v>44282000</v>
      </c>
      <c r="I97" s="27"/>
      <c r="J97" s="27"/>
      <c r="K97" s="29">
        <v>51122000</v>
      </c>
      <c r="L97" s="27"/>
      <c r="M97" s="27"/>
      <c r="N97" s="27"/>
      <c r="O97" s="29">
        <v>60420000</v>
      </c>
      <c r="P97" s="27"/>
      <c r="Q97" s="27"/>
      <c r="R97" s="29">
        <v>58437000</v>
      </c>
      <c r="S97" s="27"/>
      <c r="T97" s="27"/>
      <c r="U97" s="27"/>
      <c r="V97" s="27"/>
      <c r="W97" s="27"/>
      <c r="X97" s="29">
        <v>62484000</v>
      </c>
      <c r="Y97" s="27"/>
      <c r="Z97" s="27"/>
      <c r="AA97" s="29">
        <v>69943000</v>
      </c>
      <c r="AB97" s="27"/>
      <c r="AC97" s="27"/>
      <c r="AD97" s="29">
        <v>73723000</v>
      </c>
      <c r="AE97" s="27"/>
      <c r="AF97" s="27"/>
      <c r="AG97" s="29">
        <v>77849000</v>
      </c>
      <c r="AH97" s="27"/>
      <c r="AI97" s="27"/>
      <c r="AJ97" s="27"/>
      <c r="AK97" s="29">
        <v>86833000</v>
      </c>
      <c r="AL97" s="27"/>
      <c r="AM97" s="27"/>
      <c r="AN97" s="27"/>
    </row>
    <row r="98" spans="1:40" ht="13.15" customHeight="1" x14ac:dyDescent="0.25">
      <c r="A98" s="28" t="s">
        <v>73</v>
      </c>
      <c r="B98" s="27"/>
      <c r="C98" s="27"/>
      <c r="D98" s="29">
        <v>39788000</v>
      </c>
      <c r="E98" s="27"/>
      <c r="F98" s="27"/>
      <c r="G98" s="27"/>
      <c r="H98" s="29">
        <v>44282000</v>
      </c>
      <c r="I98" s="27"/>
      <c r="J98" s="27"/>
      <c r="K98" s="29">
        <v>51122000</v>
      </c>
      <c r="L98" s="27"/>
      <c r="M98" s="27"/>
      <c r="N98" s="27"/>
      <c r="O98" s="29">
        <v>60420000</v>
      </c>
      <c r="P98" s="27"/>
      <c r="Q98" s="27"/>
      <c r="R98" s="29">
        <v>58437000</v>
      </c>
      <c r="S98" s="27"/>
      <c r="T98" s="27"/>
      <c r="U98" s="27"/>
      <c r="V98" s="27"/>
      <c r="W98" s="27"/>
      <c r="X98" s="29">
        <v>62484000</v>
      </c>
      <c r="Y98" s="27"/>
      <c r="Z98" s="27"/>
      <c r="AA98" s="29">
        <v>69943000</v>
      </c>
      <c r="AB98" s="27"/>
      <c r="AC98" s="27"/>
      <c r="AD98" s="29">
        <v>73723000</v>
      </c>
      <c r="AE98" s="27"/>
      <c r="AF98" s="27"/>
      <c r="AG98" s="29">
        <v>77849000</v>
      </c>
      <c r="AH98" s="27"/>
      <c r="AI98" s="27"/>
      <c r="AJ98" s="27"/>
      <c r="AK98" s="29">
        <v>86833000</v>
      </c>
      <c r="AL98" s="27"/>
      <c r="AM98" s="27"/>
      <c r="AN98" s="27"/>
    </row>
    <row r="99" spans="1:40" ht="13.15" customHeight="1" x14ac:dyDescent="0.25">
      <c r="A99" s="28" t="s">
        <v>74</v>
      </c>
      <c r="B99" s="27"/>
      <c r="C99" s="27"/>
      <c r="D99" s="29">
        <v>39788000</v>
      </c>
      <c r="E99" s="27"/>
      <c r="F99" s="27"/>
      <c r="G99" s="27"/>
      <c r="H99" s="29">
        <v>44282000</v>
      </c>
      <c r="I99" s="27"/>
      <c r="J99" s="27"/>
      <c r="K99" s="29">
        <v>51122000</v>
      </c>
      <c r="L99" s="27"/>
      <c r="M99" s="27"/>
      <c r="N99" s="27"/>
      <c r="O99" s="29">
        <v>60420000</v>
      </c>
      <c r="P99" s="27"/>
      <c r="Q99" s="27"/>
      <c r="R99" s="29">
        <v>58437000</v>
      </c>
      <c r="S99" s="27"/>
      <c r="T99" s="27"/>
      <c r="U99" s="27"/>
      <c r="V99" s="27"/>
      <c r="W99" s="27"/>
      <c r="X99" s="29">
        <v>62484000</v>
      </c>
      <c r="Y99" s="27"/>
      <c r="Z99" s="27"/>
      <c r="AA99" s="29">
        <v>69943000</v>
      </c>
      <c r="AB99" s="27"/>
      <c r="AC99" s="27"/>
      <c r="AD99" s="29">
        <v>73723000</v>
      </c>
      <c r="AE99" s="27"/>
      <c r="AF99" s="27"/>
      <c r="AG99" s="29">
        <v>77849000</v>
      </c>
      <c r="AH99" s="27"/>
      <c r="AI99" s="27"/>
      <c r="AJ99" s="27"/>
      <c r="AK99" s="29">
        <v>86833000</v>
      </c>
      <c r="AL99" s="27"/>
      <c r="AM99" s="27"/>
      <c r="AN99" s="27"/>
    </row>
    <row r="100" spans="1:40" ht="13.15" customHeight="1" x14ac:dyDescent="0.25">
      <c r="A100" s="28" t="s">
        <v>75</v>
      </c>
      <c r="B100" s="27"/>
      <c r="C100" s="27"/>
      <c r="D100" s="29">
        <v>-5147000</v>
      </c>
      <c r="E100" s="27"/>
      <c r="F100" s="27"/>
      <c r="G100" s="27"/>
      <c r="H100" s="29">
        <v>-6660000</v>
      </c>
      <c r="I100" s="27"/>
      <c r="J100" s="27"/>
      <c r="K100" s="29">
        <v>-9257000</v>
      </c>
      <c r="L100" s="27"/>
      <c r="M100" s="27"/>
      <c r="N100" s="27"/>
      <c r="O100" s="29">
        <v>-9726000</v>
      </c>
      <c r="P100" s="27"/>
      <c r="Q100" s="27"/>
      <c r="R100" s="29">
        <v>-9864000</v>
      </c>
      <c r="S100" s="27"/>
      <c r="T100" s="27"/>
      <c r="U100" s="27"/>
      <c r="V100" s="27"/>
      <c r="W100" s="27"/>
      <c r="X100" s="29">
        <v>-9888000</v>
      </c>
      <c r="Y100" s="27"/>
      <c r="Z100" s="27"/>
      <c r="AA100" s="29">
        <v>-12811000</v>
      </c>
      <c r="AB100" s="27"/>
      <c r="AC100" s="27"/>
      <c r="AD100" s="29">
        <v>-14772000</v>
      </c>
      <c r="AE100" s="27"/>
      <c r="AF100" s="27"/>
      <c r="AG100" s="29">
        <v>-16494000</v>
      </c>
      <c r="AH100" s="27"/>
      <c r="AI100" s="27"/>
      <c r="AJ100" s="27"/>
      <c r="AK100" s="29">
        <v>-21722000</v>
      </c>
      <c r="AL100" s="27"/>
      <c r="AM100" s="27"/>
      <c r="AN100" s="27"/>
    </row>
    <row r="101" spans="1:40" ht="13.15" customHeight="1" x14ac:dyDescent="0.25">
      <c r="A101" s="28" t="s">
        <v>76</v>
      </c>
      <c r="B101" s="27"/>
      <c r="C101" s="27"/>
      <c r="D101" s="29">
        <v>-6097000</v>
      </c>
      <c r="E101" s="27"/>
      <c r="F101" s="27"/>
      <c r="G101" s="27"/>
      <c r="H101" s="29">
        <v>-6584000</v>
      </c>
      <c r="I101" s="27"/>
      <c r="J101" s="27"/>
      <c r="K101" s="29">
        <v>-7121000</v>
      </c>
      <c r="L101" s="27"/>
      <c r="M101" s="27"/>
      <c r="N101" s="27"/>
      <c r="O101" s="29">
        <v>-8164000</v>
      </c>
      <c r="P101" s="27"/>
      <c r="Q101" s="27"/>
      <c r="R101" s="29">
        <v>-9010000</v>
      </c>
      <c r="S101" s="27"/>
      <c r="T101" s="27"/>
      <c r="U101" s="27"/>
      <c r="V101" s="27"/>
      <c r="W101" s="27"/>
      <c r="X101" s="29">
        <v>-8714000</v>
      </c>
      <c r="Y101" s="27"/>
      <c r="Z101" s="27"/>
      <c r="AA101" s="29">
        <v>-9043000</v>
      </c>
      <c r="AB101" s="27"/>
      <c r="AC101" s="27"/>
      <c r="AD101" s="29">
        <v>-9811000</v>
      </c>
      <c r="AE101" s="27"/>
      <c r="AF101" s="27"/>
      <c r="AG101" s="29">
        <v>-10411000</v>
      </c>
      <c r="AH101" s="27"/>
      <c r="AI101" s="27"/>
      <c r="AJ101" s="27"/>
      <c r="AK101" s="29">
        <v>-11381000</v>
      </c>
      <c r="AL101" s="27"/>
      <c r="AM101" s="27"/>
      <c r="AN101" s="27"/>
    </row>
    <row r="102" spans="1:40" ht="13.15" customHeight="1" x14ac:dyDescent="0.25">
      <c r="A102" s="28" t="s">
        <v>77</v>
      </c>
      <c r="B102" s="27"/>
      <c r="C102" s="27"/>
      <c r="D102" s="29">
        <v>-10789000</v>
      </c>
      <c r="E102" s="27"/>
      <c r="F102" s="27"/>
      <c r="G102" s="27"/>
      <c r="H102" s="29">
        <v>-12256000</v>
      </c>
      <c r="I102" s="27"/>
      <c r="J102" s="27"/>
      <c r="K102" s="29">
        <v>-14870000</v>
      </c>
      <c r="L102" s="27"/>
      <c r="M102" s="27"/>
      <c r="N102" s="27"/>
      <c r="O102" s="29">
        <v>-18387000</v>
      </c>
      <c r="P102" s="27"/>
      <c r="Q102" s="27"/>
      <c r="R102" s="29">
        <v>-16579000</v>
      </c>
      <c r="S102" s="27"/>
      <c r="T102" s="27"/>
      <c r="U102" s="27"/>
      <c r="V102" s="27"/>
      <c r="W102" s="27"/>
      <c r="X102" s="29">
        <v>-17218000</v>
      </c>
      <c r="Y102" s="27"/>
      <c r="Z102" s="27"/>
      <c r="AA102" s="29">
        <v>-18162000</v>
      </c>
      <c r="AB102" s="27"/>
      <c r="AC102" s="27"/>
      <c r="AD102" s="29">
        <v>-18426000</v>
      </c>
      <c r="AE102" s="27"/>
      <c r="AF102" s="27"/>
      <c r="AG102" s="29">
        <v>-20425000</v>
      </c>
      <c r="AH102" s="27"/>
      <c r="AI102" s="27"/>
      <c r="AJ102" s="27"/>
      <c r="AK102" s="29">
        <v>-20632000</v>
      </c>
      <c r="AL102" s="27"/>
      <c r="AM102" s="27"/>
      <c r="AN102" s="27"/>
    </row>
    <row r="103" spans="1:40" ht="13.15" customHeight="1" x14ac:dyDescent="0.25">
      <c r="A103" s="28" t="s">
        <v>78</v>
      </c>
      <c r="B103" s="27"/>
      <c r="C103" s="27"/>
      <c r="D103" s="29">
        <v>17755000</v>
      </c>
      <c r="E103" s="27"/>
      <c r="F103" s="27"/>
      <c r="G103" s="27"/>
      <c r="H103" s="29">
        <v>18782000</v>
      </c>
      <c r="I103" s="27"/>
      <c r="J103" s="27"/>
      <c r="K103" s="29">
        <v>19874000</v>
      </c>
      <c r="L103" s="27"/>
      <c r="M103" s="27"/>
      <c r="N103" s="27"/>
      <c r="O103" s="29">
        <v>24143000</v>
      </c>
      <c r="P103" s="27"/>
      <c r="Q103" s="27"/>
      <c r="R103" s="29">
        <v>22984000</v>
      </c>
      <c r="S103" s="27"/>
      <c r="T103" s="27"/>
      <c r="U103" s="27"/>
      <c r="V103" s="27"/>
      <c r="W103" s="27"/>
      <c r="X103" s="29">
        <v>26664000</v>
      </c>
      <c r="Y103" s="27"/>
      <c r="Z103" s="27"/>
      <c r="AA103" s="29">
        <v>29927000</v>
      </c>
      <c r="AB103" s="27"/>
      <c r="AC103" s="27"/>
      <c r="AD103" s="29">
        <v>30714000</v>
      </c>
      <c r="AE103" s="27"/>
      <c r="AF103" s="27"/>
      <c r="AG103" s="29">
        <v>30519000</v>
      </c>
      <c r="AH103" s="27"/>
      <c r="AI103" s="27"/>
      <c r="AJ103" s="27"/>
      <c r="AK103" s="29">
        <v>33098000</v>
      </c>
      <c r="AL103" s="27"/>
      <c r="AM103" s="27"/>
      <c r="AN103" s="27"/>
    </row>
    <row r="104" spans="1:40" ht="13.15" customHeight="1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</row>
    <row r="105" spans="1:40" ht="13.15" customHeight="1" x14ac:dyDescent="0.25">
      <c r="A105" s="28" t="s">
        <v>79</v>
      </c>
      <c r="B105" s="27"/>
      <c r="C105" s="27"/>
      <c r="D105" s="29">
        <v>-884000</v>
      </c>
      <c r="E105" s="27"/>
      <c r="F105" s="27"/>
      <c r="G105" s="27"/>
      <c r="H105" s="29">
        <v>-990000</v>
      </c>
      <c r="I105" s="27"/>
      <c r="J105" s="27"/>
      <c r="K105" s="29">
        <v>-1436000</v>
      </c>
      <c r="L105" s="27"/>
      <c r="M105" s="27"/>
      <c r="N105" s="27"/>
      <c r="O105" s="29">
        <v>-1872000</v>
      </c>
      <c r="P105" s="27"/>
      <c r="Q105" s="27"/>
      <c r="R105" s="29">
        <v>-1429000</v>
      </c>
      <c r="S105" s="27"/>
      <c r="T105" s="27"/>
      <c r="U105" s="27"/>
      <c r="V105" s="27"/>
      <c r="W105" s="27"/>
      <c r="X105" s="29">
        <v>-2507000</v>
      </c>
      <c r="Y105" s="27"/>
      <c r="Z105" s="27"/>
      <c r="AA105" s="29">
        <v>-2766000</v>
      </c>
      <c r="AB105" s="27"/>
      <c r="AC105" s="27"/>
      <c r="AD105" s="29">
        <v>-8951000</v>
      </c>
      <c r="AE105" s="27"/>
      <c r="AF105" s="27"/>
      <c r="AG105" s="29">
        <v>-3963000</v>
      </c>
      <c r="AH105" s="27"/>
      <c r="AI105" s="27"/>
      <c r="AJ105" s="27"/>
      <c r="AK105" s="29">
        <v>-5318000</v>
      </c>
      <c r="AL105" s="27"/>
      <c r="AM105" s="27"/>
      <c r="AN105" s="27"/>
    </row>
    <row r="106" spans="1:40" ht="13.15" customHeight="1" x14ac:dyDescent="0.25">
      <c r="A106" s="28" t="s">
        <v>80</v>
      </c>
      <c r="B106" s="27"/>
      <c r="C106" s="27"/>
      <c r="D106" s="29">
        <v>-723000</v>
      </c>
      <c r="E106" s="27"/>
      <c r="F106" s="27"/>
      <c r="G106" s="27"/>
      <c r="H106" s="29">
        <v>-863000</v>
      </c>
      <c r="I106" s="27"/>
      <c r="J106" s="27"/>
      <c r="K106" s="29">
        <v>-1200000</v>
      </c>
      <c r="L106" s="27"/>
      <c r="M106" s="27"/>
      <c r="N106" s="27"/>
      <c r="O106" s="29">
        <v>-1400000</v>
      </c>
      <c r="P106" s="27"/>
      <c r="Q106" s="27"/>
      <c r="R106" s="29">
        <v>-1700000</v>
      </c>
      <c r="S106" s="27"/>
      <c r="T106" s="27"/>
      <c r="U106" s="27"/>
      <c r="V106" s="27"/>
      <c r="W106" s="27"/>
      <c r="X106" s="29">
        <v>-1800000</v>
      </c>
      <c r="Y106" s="27"/>
      <c r="Z106" s="27"/>
      <c r="AA106" s="29">
        <v>-2229000</v>
      </c>
      <c r="AB106" s="27"/>
      <c r="AC106" s="27"/>
      <c r="AD106" s="29">
        <v>-2200000</v>
      </c>
      <c r="AE106" s="27"/>
      <c r="AF106" s="27"/>
      <c r="AG106" s="29">
        <v>-3755000</v>
      </c>
      <c r="AH106" s="27"/>
      <c r="AI106" s="27"/>
      <c r="AJ106" s="27"/>
      <c r="AK106" s="29">
        <v>-4367000</v>
      </c>
      <c r="AL106" s="27"/>
      <c r="AM106" s="27"/>
      <c r="AN106" s="27"/>
    </row>
    <row r="107" spans="1:40" ht="13.15" customHeight="1" x14ac:dyDescent="0.25">
      <c r="A107" s="28" t="s">
        <v>81</v>
      </c>
      <c r="B107" s="27"/>
      <c r="C107" s="27"/>
      <c r="D107" s="29">
        <v>-161000</v>
      </c>
      <c r="E107" s="27"/>
      <c r="F107" s="27"/>
      <c r="G107" s="27"/>
      <c r="H107" s="29">
        <v>-127000</v>
      </c>
      <c r="I107" s="27"/>
      <c r="J107" s="27"/>
      <c r="K107" s="29">
        <v>-236000</v>
      </c>
      <c r="L107" s="27"/>
      <c r="M107" s="27"/>
      <c r="N107" s="27"/>
      <c r="O107" s="29">
        <v>-472000</v>
      </c>
      <c r="P107" s="27"/>
      <c r="Q107" s="27"/>
      <c r="R107" s="29">
        <v>271000</v>
      </c>
      <c r="S107" s="27"/>
      <c r="T107" s="27"/>
      <c r="U107" s="27"/>
      <c r="V107" s="27"/>
      <c r="W107" s="27"/>
      <c r="X107" s="29">
        <v>-707000</v>
      </c>
      <c r="Y107" s="27"/>
      <c r="Z107" s="27"/>
      <c r="AA107" s="29">
        <v>-537000</v>
      </c>
      <c r="AB107" s="27"/>
      <c r="AC107" s="27"/>
      <c r="AD107" s="29">
        <v>-6751000</v>
      </c>
      <c r="AE107" s="27"/>
      <c r="AF107" s="27"/>
      <c r="AG107" s="29">
        <v>-208000</v>
      </c>
      <c r="AH107" s="27"/>
      <c r="AI107" s="27"/>
      <c r="AJ107" s="27"/>
      <c r="AK107" s="29">
        <v>-951000</v>
      </c>
      <c r="AL107" s="27"/>
      <c r="AM107" s="27"/>
      <c r="AN107" s="27"/>
    </row>
    <row r="108" spans="1:40" ht="25.35" customHeight="1" x14ac:dyDescent="0.25">
      <c r="A108" s="28" t="s">
        <v>82</v>
      </c>
      <c r="B108" s="27"/>
      <c r="C108" s="27"/>
      <c r="D108" s="29">
        <v>16871000</v>
      </c>
      <c r="E108" s="27"/>
      <c r="F108" s="27"/>
      <c r="G108" s="27"/>
      <c r="H108" s="29">
        <v>17792000</v>
      </c>
      <c r="I108" s="27"/>
      <c r="J108" s="27"/>
      <c r="K108" s="29">
        <v>18438000</v>
      </c>
      <c r="L108" s="27"/>
      <c r="M108" s="27"/>
      <c r="N108" s="27"/>
      <c r="O108" s="29">
        <v>22271000</v>
      </c>
      <c r="P108" s="27"/>
      <c r="Q108" s="27"/>
      <c r="R108" s="29">
        <v>21555000</v>
      </c>
      <c r="S108" s="27"/>
      <c r="T108" s="27"/>
      <c r="U108" s="27"/>
      <c r="V108" s="27"/>
      <c r="W108" s="27"/>
      <c r="X108" s="29">
        <v>24157000</v>
      </c>
      <c r="Y108" s="27"/>
      <c r="Z108" s="27"/>
      <c r="AA108" s="29">
        <v>27161000</v>
      </c>
      <c r="AB108" s="27"/>
      <c r="AC108" s="27"/>
      <c r="AD108" s="29">
        <v>21763000</v>
      </c>
      <c r="AE108" s="27"/>
      <c r="AF108" s="27"/>
      <c r="AG108" s="29">
        <v>26556000</v>
      </c>
      <c r="AH108" s="27"/>
      <c r="AI108" s="27"/>
      <c r="AJ108" s="27"/>
      <c r="AK108" s="29">
        <v>27780000</v>
      </c>
      <c r="AL108" s="27"/>
      <c r="AM108" s="27"/>
      <c r="AN108" s="27"/>
    </row>
    <row r="109" spans="1:40" ht="13.15" customHeight="1" x14ac:dyDescent="0.25">
      <c r="A109" s="28" t="s">
        <v>83</v>
      </c>
      <c r="B109" s="27"/>
      <c r="C109" s="27"/>
      <c r="D109" s="29">
        <v>-2310000</v>
      </c>
      <c r="E109" s="27"/>
      <c r="F109" s="27"/>
      <c r="G109" s="27"/>
      <c r="H109" s="29">
        <v>-1320000</v>
      </c>
      <c r="I109" s="27"/>
      <c r="J109" s="27"/>
      <c r="K109" s="29">
        <v>0</v>
      </c>
      <c r="L109" s="27"/>
      <c r="M109" s="27"/>
      <c r="N109" s="27"/>
      <c r="O109" s="29">
        <v>0</v>
      </c>
      <c r="P109" s="27"/>
      <c r="Q109" s="27"/>
      <c r="R109" s="29">
        <v>-330000</v>
      </c>
      <c r="S109" s="27"/>
      <c r="T109" s="27"/>
      <c r="U109" s="27"/>
      <c r="V109" s="27"/>
      <c r="W109" s="27"/>
      <c r="X109" s="29">
        <v>-59000</v>
      </c>
      <c r="Y109" s="27"/>
      <c r="Z109" s="27"/>
      <c r="AA109" s="30" t="s">
        <v>18</v>
      </c>
      <c r="AB109" s="27"/>
      <c r="AC109" s="27"/>
      <c r="AD109" s="30" t="s">
        <v>18</v>
      </c>
      <c r="AE109" s="27"/>
      <c r="AF109" s="27"/>
      <c r="AG109" s="30" t="s">
        <v>18</v>
      </c>
      <c r="AH109" s="27"/>
      <c r="AI109" s="27"/>
      <c r="AJ109" s="27"/>
      <c r="AK109" s="29">
        <v>-127000</v>
      </c>
      <c r="AL109" s="27"/>
      <c r="AM109" s="27"/>
      <c r="AN109" s="27"/>
    </row>
    <row r="110" spans="1:40" ht="13.15" customHeight="1" x14ac:dyDescent="0.25">
      <c r="A110" s="28" t="s">
        <v>84</v>
      </c>
      <c r="B110" s="27"/>
      <c r="C110" s="27"/>
      <c r="D110" s="29">
        <v>14561000</v>
      </c>
      <c r="E110" s="27"/>
      <c r="F110" s="27"/>
      <c r="G110" s="27"/>
      <c r="H110" s="29">
        <v>16472000</v>
      </c>
      <c r="I110" s="27"/>
      <c r="J110" s="27"/>
      <c r="K110" s="29">
        <v>18438000</v>
      </c>
      <c r="L110" s="27"/>
      <c r="M110" s="27"/>
      <c r="N110" s="27"/>
      <c r="O110" s="29">
        <v>22271000</v>
      </c>
      <c r="P110" s="27"/>
      <c r="Q110" s="27"/>
      <c r="R110" s="29">
        <v>21225000</v>
      </c>
      <c r="S110" s="27"/>
      <c r="T110" s="27"/>
      <c r="U110" s="27"/>
      <c r="V110" s="27"/>
      <c r="W110" s="27"/>
      <c r="X110" s="29">
        <v>24098000</v>
      </c>
      <c r="Y110" s="27"/>
      <c r="Z110" s="27"/>
      <c r="AA110" s="29">
        <v>27161000</v>
      </c>
      <c r="AB110" s="27"/>
      <c r="AC110" s="27"/>
      <c r="AD110" s="29">
        <v>21763000</v>
      </c>
      <c r="AE110" s="27"/>
      <c r="AF110" s="27"/>
      <c r="AG110" s="29">
        <v>26556000</v>
      </c>
      <c r="AH110" s="27"/>
      <c r="AI110" s="27"/>
      <c r="AJ110" s="27"/>
      <c r="AK110" s="29">
        <v>27653000</v>
      </c>
      <c r="AL110" s="27"/>
      <c r="AM110" s="27"/>
      <c r="AN110" s="27"/>
    </row>
    <row r="111" spans="1:40" ht="13.15" customHeight="1" x14ac:dyDescent="0.25">
      <c r="A111" s="28" t="s">
        <v>85</v>
      </c>
      <c r="B111" s="27"/>
      <c r="C111" s="27"/>
      <c r="D111" s="30" t="s">
        <v>18</v>
      </c>
      <c r="E111" s="27"/>
      <c r="F111" s="27"/>
      <c r="G111" s="27"/>
      <c r="H111" s="30" t="s">
        <v>18</v>
      </c>
      <c r="I111" s="27"/>
      <c r="J111" s="27"/>
      <c r="K111" s="30" t="s">
        <v>18</v>
      </c>
      <c r="L111" s="27"/>
      <c r="M111" s="27"/>
      <c r="N111" s="27"/>
      <c r="O111" s="30" t="s">
        <v>18</v>
      </c>
      <c r="P111" s="27"/>
      <c r="Q111" s="27"/>
      <c r="R111" s="29">
        <v>-38000</v>
      </c>
      <c r="S111" s="27"/>
      <c r="T111" s="27"/>
      <c r="U111" s="27"/>
      <c r="V111" s="27"/>
      <c r="W111" s="27"/>
      <c r="X111" s="29">
        <v>-151000</v>
      </c>
      <c r="Y111" s="27"/>
      <c r="Z111" s="27"/>
      <c r="AA111" s="29">
        <v>-295000</v>
      </c>
      <c r="AB111" s="27"/>
      <c r="AC111" s="27"/>
      <c r="AD111" s="29">
        <v>-380000</v>
      </c>
      <c r="AE111" s="27"/>
      <c r="AF111" s="27"/>
      <c r="AG111" s="29">
        <v>-429000</v>
      </c>
      <c r="AH111" s="27"/>
      <c r="AI111" s="27"/>
      <c r="AJ111" s="27"/>
      <c r="AK111" s="29">
        <v>-597000</v>
      </c>
      <c r="AL111" s="27"/>
      <c r="AM111" s="27"/>
      <c r="AN111" s="27"/>
    </row>
    <row r="112" spans="1:40" ht="13.15" customHeight="1" x14ac:dyDescent="0.25">
      <c r="A112" s="28" t="s">
        <v>86</v>
      </c>
      <c r="B112" s="27"/>
      <c r="C112" s="27"/>
      <c r="D112" s="29">
        <v>2067000</v>
      </c>
      <c r="E112" s="27"/>
      <c r="F112" s="27"/>
      <c r="G112" s="27"/>
      <c r="H112" s="29">
        <v>1790000</v>
      </c>
      <c r="I112" s="27"/>
      <c r="J112" s="27"/>
      <c r="K112" s="29">
        <v>1663000</v>
      </c>
      <c r="L112" s="27"/>
      <c r="M112" s="27"/>
      <c r="N112" s="27"/>
      <c r="O112" s="29">
        <v>1543000</v>
      </c>
      <c r="P112" s="27"/>
      <c r="Q112" s="27"/>
      <c r="R112" s="29">
        <v>-1366000</v>
      </c>
      <c r="S112" s="27"/>
      <c r="T112" s="27"/>
      <c r="U112" s="27"/>
      <c r="V112" s="27"/>
      <c r="W112" s="27"/>
      <c r="X112" s="29">
        <v>1066000</v>
      </c>
      <c r="Y112" s="27"/>
      <c r="Z112" s="27"/>
      <c r="AA112" s="29">
        <v>1205000</v>
      </c>
      <c r="AB112" s="27"/>
      <c r="AC112" s="27"/>
      <c r="AD112" s="29">
        <v>884000</v>
      </c>
      <c r="AE112" s="27"/>
      <c r="AF112" s="27"/>
      <c r="AG112" s="29">
        <v>925000</v>
      </c>
      <c r="AH112" s="27"/>
      <c r="AI112" s="27"/>
      <c r="AJ112" s="27"/>
      <c r="AK112" s="29">
        <v>764000</v>
      </c>
      <c r="AL112" s="27"/>
      <c r="AM112" s="27"/>
      <c r="AN112" s="27"/>
    </row>
    <row r="113" spans="1:40" ht="13.15" customHeight="1" x14ac:dyDescent="0.25">
      <c r="A113" s="28" t="s">
        <v>87</v>
      </c>
      <c r="B113" s="27"/>
      <c r="C113" s="27"/>
      <c r="D113" s="29">
        <v>16628000</v>
      </c>
      <c r="E113" s="27"/>
      <c r="F113" s="27"/>
      <c r="G113" s="27"/>
      <c r="H113" s="29">
        <v>18262000</v>
      </c>
      <c r="I113" s="27"/>
      <c r="J113" s="27"/>
      <c r="K113" s="29">
        <v>20101000</v>
      </c>
      <c r="L113" s="27"/>
      <c r="M113" s="27"/>
      <c r="N113" s="27"/>
      <c r="O113" s="29">
        <v>23814000</v>
      </c>
      <c r="P113" s="27"/>
      <c r="Q113" s="27"/>
      <c r="R113" s="29">
        <v>19821000</v>
      </c>
      <c r="S113" s="27"/>
      <c r="T113" s="27"/>
      <c r="U113" s="27"/>
      <c r="V113" s="27"/>
      <c r="W113" s="27"/>
      <c r="X113" s="29">
        <v>25013000</v>
      </c>
      <c r="Y113" s="27"/>
      <c r="Z113" s="27"/>
      <c r="AA113" s="29">
        <v>28071000</v>
      </c>
      <c r="AB113" s="27"/>
      <c r="AC113" s="27"/>
      <c r="AD113" s="29">
        <v>22267000</v>
      </c>
      <c r="AE113" s="27"/>
      <c r="AF113" s="27"/>
      <c r="AG113" s="29">
        <v>27052000</v>
      </c>
      <c r="AH113" s="27"/>
      <c r="AI113" s="27"/>
      <c r="AJ113" s="27"/>
      <c r="AK113" s="29">
        <v>27820000</v>
      </c>
      <c r="AL113" s="27"/>
      <c r="AM113" s="27"/>
      <c r="AN113" s="27"/>
    </row>
    <row r="114" spans="1:40" ht="13.15" customHeight="1" x14ac:dyDescent="0.25">
      <c r="A114" s="28" t="s">
        <v>88</v>
      </c>
      <c r="B114" s="27"/>
      <c r="C114" s="27"/>
      <c r="D114" s="29">
        <v>-4374000</v>
      </c>
      <c r="E114" s="27"/>
      <c r="F114" s="27"/>
      <c r="G114" s="27"/>
      <c r="H114" s="29">
        <v>-5663000</v>
      </c>
      <c r="I114" s="27"/>
      <c r="J114" s="27"/>
      <c r="K114" s="29">
        <v>-6036000</v>
      </c>
      <c r="L114" s="27"/>
      <c r="M114" s="27"/>
      <c r="N114" s="27"/>
      <c r="O114" s="29">
        <v>-6133000</v>
      </c>
      <c r="P114" s="27"/>
      <c r="Q114" s="27"/>
      <c r="R114" s="29">
        <v>-5252000</v>
      </c>
      <c r="S114" s="27"/>
      <c r="T114" s="27"/>
      <c r="U114" s="27"/>
      <c r="V114" s="27"/>
      <c r="W114" s="27"/>
      <c r="X114" s="29">
        <v>-6253000</v>
      </c>
      <c r="Y114" s="27"/>
      <c r="Z114" s="27"/>
      <c r="AA114" s="29">
        <v>-4921000</v>
      </c>
      <c r="AB114" s="27"/>
      <c r="AC114" s="27"/>
      <c r="AD114" s="29">
        <v>-5289000</v>
      </c>
      <c r="AE114" s="27"/>
      <c r="AF114" s="27"/>
      <c r="AG114" s="29">
        <v>-5189000</v>
      </c>
      <c r="AH114" s="27"/>
      <c r="AI114" s="27"/>
      <c r="AJ114" s="27"/>
      <c r="AK114" s="29">
        <v>-5746000</v>
      </c>
      <c r="AL114" s="27"/>
      <c r="AM114" s="27"/>
      <c r="AN114" s="27"/>
    </row>
    <row r="115" spans="1:40" ht="13.15" customHeight="1" x14ac:dyDescent="0.25">
      <c r="A115" s="28" t="s">
        <v>89</v>
      </c>
      <c r="B115" s="27"/>
      <c r="C115" s="27"/>
      <c r="D115" s="29">
        <v>12254000</v>
      </c>
      <c r="E115" s="27"/>
      <c r="F115" s="27"/>
      <c r="G115" s="27"/>
      <c r="H115" s="29">
        <v>12599000</v>
      </c>
      <c r="I115" s="27"/>
      <c r="J115" s="27"/>
      <c r="K115" s="29">
        <v>14065000</v>
      </c>
      <c r="L115" s="27"/>
      <c r="M115" s="27"/>
      <c r="N115" s="27"/>
      <c r="O115" s="29">
        <v>17681000</v>
      </c>
      <c r="P115" s="27"/>
      <c r="Q115" s="27"/>
      <c r="R115" s="29">
        <v>14569000</v>
      </c>
      <c r="S115" s="27"/>
      <c r="T115" s="27"/>
      <c r="U115" s="27"/>
      <c r="V115" s="27"/>
      <c r="W115" s="27"/>
      <c r="X115" s="29">
        <v>18760000</v>
      </c>
      <c r="Y115" s="27"/>
      <c r="Z115" s="27"/>
      <c r="AA115" s="29">
        <v>23150000</v>
      </c>
      <c r="AB115" s="27"/>
      <c r="AC115" s="27"/>
      <c r="AD115" s="29">
        <v>16978000</v>
      </c>
      <c r="AE115" s="27"/>
      <c r="AF115" s="27"/>
      <c r="AG115" s="29">
        <v>21863000</v>
      </c>
      <c r="AH115" s="27"/>
      <c r="AI115" s="27"/>
      <c r="AJ115" s="27"/>
      <c r="AK115" s="29">
        <v>22074000</v>
      </c>
      <c r="AL115" s="27"/>
      <c r="AM115" s="27"/>
      <c r="AN115" s="27"/>
    </row>
    <row r="116" spans="1:40" ht="13.15" customHeight="1" x14ac:dyDescent="0.25">
      <c r="A116" s="28" t="s">
        <v>90</v>
      </c>
      <c r="B116" s="27"/>
      <c r="C116" s="27"/>
      <c r="D116" s="29">
        <v>12254000</v>
      </c>
      <c r="E116" s="27"/>
      <c r="F116" s="27"/>
      <c r="G116" s="27"/>
      <c r="H116" s="29">
        <v>12599000</v>
      </c>
      <c r="I116" s="27"/>
      <c r="J116" s="27"/>
      <c r="K116" s="29">
        <v>14065000</v>
      </c>
      <c r="L116" s="27"/>
      <c r="M116" s="27"/>
      <c r="N116" s="27"/>
      <c r="O116" s="29">
        <v>17681000</v>
      </c>
      <c r="P116" s="27"/>
      <c r="Q116" s="27"/>
      <c r="R116" s="29">
        <v>14569000</v>
      </c>
      <c r="S116" s="27"/>
      <c r="T116" s="27"/>
      <c r="U116" s="27"/>
      <c r="V116" s="27"/>
      <c r="W116" s="27"/>
      <c r="X116" s="29">
        <v>18760000</v>
      </c>
      <c r="Y116" s="27"/>
      <c r="Z116" s="27"/>
      <c r="AA116" s="29">
        <v>23150000</v>
      </c>
      <c r="AB116" s="27"/>
      <c r="AC116" s="27"/>
      <c r="AD116" s="29">
        <v>16978000</v>
      </c>
      <c r="AE116" s="27"/>
      <c r="AF116" s="27"/>
      <c r="AG116" s="29">
        <v>21863000</v>
      </c>
      <c r="AH116" s="27"/>
      <c r="AI116" s="27"/>
      <c r="AJ116" s="27"/>
      <c r="AK116" s="29">
        <v>22074000</v>
      </c>
      <c r="AL116" s="27"/>
      <c r="AM116" s="27"/>
      <c r="AN116" s="27"/>
    </row>
    <row r="117" spans="1:40" ht="13.15" customHeigh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</row>
    <row r="118" spans="1:40" ht="13.15" customHeight="1" x14ac:dyDescent="0.25">
      <c r="A118" s="28" t="s">
        <v>91</v>
      </c>
      <c r="B118" s="27"/>
      <c r="C118" s="27"/>
      <c r="D118" s="29">
        <v>-36109000</v>
      </c>
      <c r="E118" s="27"/>
      <c r="F118" s="27"/>
      <c r="G118" s="27"/>
      <c r="H118" s="29">
        <v>-3594000</v>
      </c>
      <c r="I118" s="27"/>
      <c r="J118" s="27"/>
      <c r="K118" s="29">
        <v>-3848000</v>
      </c>
      <c r="L118" s="27"/>
      <c r="M118" s="27"/>
      <c r="N118" s="27"/>
      <c r="O118" s="29">
        <v>-4084000</v>
      </c>
      <c r="P118" s="27"/>
      <c r="Q118" s="27"/>
      <c r="R118" s="29">
        <v>-4620000</v>
      </c>
      <c r="S118" s="27"/>
      <c r="T118" s="27"/>
      <c r="U118" s="27"/>
      <c r="V118" s="27"/>
      <c r="W118" s="27"/>
      <c r="X118" s="29">
        <v>-4547000</v>
      </c>
      <c r="Y118" s="27"/>
      <c r="Z118" s="27"/>
      <c r="AA118" s="29">
        <v>-5394000</v>
      </c>
      <c r="AB118" s="27"/>
      <c r="AC118" s="27"/>
      <c r="AD118" s="29">
        <v>-6721000</v>
      </c>
      <c r="AE118" s="27"/>
      <c r="AF118" s="27"/>
      <c r="AG118" s="29">
        <v>-7694000</v>
      </c>
      <c r="AH118" s="27"/>
      <c r="AI118" s="27"/>
      <c r="AJ118" s="27"/>
      <c r="AK118" s="29">
        <v>-9271000</v>
      </c>
      <c r="AL118" s="27"/>
      <c r="AM118" s="27"/>
      <c r="AN118" s="27"/>
    </row>
    <row r="119" spans="1:40" ht="13.15" customHeight="1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</row>
  </sheetData>
  <mergeCells count="1166">
    <mergeCell ref="A1:B1"/>
    <mergeCell ref="C1:V1"/>
    <mergeCell ref="W1:AN1"/>
    <mergeCell ref="A2:T2"/>
    <mergeCell ref="AJ2:AN11"/>
    <mergeCell ref="B3:AI3"/>
    <mergeCell ref="A4:T4"/>
    <mergeCell ref="A11:T11"/>
    <mergeCell ref="A12:U12"/>
    <mergeCell ref="AB16:AC16"/>
    <mergeCell ref="R15:W15"/>
    <mergeCell ref="X15:Z15"/>
    <mergeCell ref="AA15:AC15"/>
    <mergeCell ref="AD15:AF15"/>
    <mergeCell ref="AG15:AJ15"/>
    <mergeCell ref="P16:Q16"/>
    <mergeCell ref="R16:R17"/>
    <mergeCell ref="S16:W16"/>
    <mergeCell ref="X16:X17"/>
    <mergeCell ref="Y16:Z16"/>
    <mergeCell ref="AA16:AA17"/>
    <mergeCell ref="A10:T10"/>
    <mergeCell ref="A5:F5"/>
    <mergeCell ref="G5:K6"/>
    <mergeCell ref="L5:T6"/>
    <mergeCell ref="A6:F7"/>
    <mergeCell ref="G7:K9"/>
    <mergeCell ref="L7:T9"/>
    <mergeCell ref="A8:F8"/>
    <mergeCell ref="A9:F9"/>
    <mergeCell ref="AK15:AN15"/>
    <mergeCell ref="A16:C17"/>
    <mergeCell ref="D16:D17"/>
    <mergeCell ref="E16:G16"/>
    <mergeCell ref="H16:H17"/>
    <mergeCell ref="I16:J16"/>
    <mergeCell ref="K16:L17"/>
    <mergeCell ref="M16:N16"/>
    <mergeCell ref="O16:O17"/>
    <mergeCell ref="S17:W17"/>
    <mergeCell ref="Y17:Z17"/>
    <mergeCell ref="AB17:AC17"/>
    <mergeCell ref="AE17:AF17"/>
    <mergeCell ref="AH17:AJ17"/>
    <mergeCell ref="AL17:AN17"/>
    <mergeCell ref="AD16:AD17"/>
    <mergeCell ref="AE16:AF16"/>
    <mergeCell ref="AG16:AG17"/>
    <mergeCell ref="AH16:AJ16"/>
    <mergeCell ref="A15:C15"/>
    <mergeCell ref="D15:G15"/>
    <mergeCell ref="H15:J15"/>
    <mergeCell ref="K15:N15"/>
    <mergeCell ref="O15:Q15"/>
    <mergeCell ref="AN12:AN14"/>
    <mergeCell ref="A13:AM13"/>
    <mergeCell ref="A14:U14"/>
    <mergeCell ref="F19:G19"/>
    <mergeCell ref="A20:C20"/>
    <mergeCell ref="F20:G20"/>
    <mergeCell ref="A21:C21"/>
    <mergeCell ref="F21:G21"/>
    <mergeCell ref="AL16:AN16"/>
    <mergeCell ref="E17:G17"/>
    <mergeCell ref="I17:J17"/>
    <mergeCell ref="M17:N17"/>
    <mergeCell ref="P17:Q17"/>
    <mergeCell ref="AA18:AB21"/>
    <mergeCell ref="T19:W19"/>
    <mergeCell ref="T20:W20"/>
    <mergeCell ref="T21:W21"/>
    <mergeCell ref="A18:C18"/>
    <mergeCell ref="D18:E21"/>
    <mergeCell ref="F18:G18"/>
    <mergeCell ref="H18:I21"/>
    <mergeCell ref="K18:M21"/>
    <mergeCell ref="A19:C19"/>
    <mergeCell ref="AG18:AH21"/>
    <mergeCell ref="AI18:AJ18"/>
    <mergeCell ref="AK18:AL21"/>
    <mergeCell ref="AM18:AN18"/>
    <mergeCell ref="AI19:AJ19"/>
    <mergeCell ref="AM19:AN19"/>
    <mergeCell ref="AI20:AJ20"/>
    <mergeCell ref="AM20:AN20"/>
    <mergeCell ref="AI21:AJ21"/>
    <mergeCell ref="AM21:AN21"/>
    <mergeCell ref="AK16:AK17"/>
    <mergeCell ref="AD18:AE21"/>
    <mergeCell ref="O18:P21"/>
    <mergeCell ref="R18:S21"/>
    <mergeCell ref="T18:W18"/>
    <mergeCell ref="X18:Y21"/>
    <mergeCell ref="AK23:AN23"/>
    <mergeCell ref="R22:W22"/>
    <mergeCell ref="X22:Z22"/>
    <mergeCell ref="AA22:AC22"/>
    <mergeCell ref="AD22:AF22"/>
    <mergeCell ref="AG22:AJ22"/>
    <mergeCell ref="O23:Q23"/>
    <mergeCell ref="R23:W23"/>
    <mergeCell ref="X23:Z23"/>
    <mergeCell ref="AA23:AC23"/>
    <mergeCell ref="AD23:AF23"/>
    <mergeCell ref="AG23:AJ23"/>
    <mergeCell ref="AK22:AN22"/>
    <mergeCell ref="A23:C23"/>
    <mergeCell ref="D23:G23"/>
    <mergeCell ref="H23:J23"/>
    <mergeCell ref="K23:N23"/>
    <mergeCell ref="AK25:AN25"/>
    <mergeCell ref="R24:W24"/>
    <mergeCell ref="X24:Z24"/>
    <mergeCell ref="AA24:AC24"/>
    <mergeCell ref="AD24:AF24"/>
    <mergeCell ref="AG24:AJ24"/>
    <mergeCell ref="O25:Q25"/>
    <mergeCell ref="R25:W25"/>
    <mergeCell ref="X25:Z25"/>
    <mergeCell ref="AA25:AC25"/>
    <mergeCell ref="AD25:AF25"/>
    <mergeCell ref="AG25:AJ25"/>
    <mergeCell ref="A22:C22"/>
    <mergeCell ref="D22:G22"/>
    <mergeCell ref="H22:J22"/>
    <mergeCell ref="K22:N22"/>
    <mergeCell ref="O22:Q22"/>
    <mergeCell ref="AK24:AN24"/>
    <mergeCell ref="A25:C25"/>
    <mergeCell ref="D25:G25"/>
    <mergeCell ref="H25:J25"/>
    <mergeCell ref="K25:N25"/>
    <mergeCell ref="AK27:AN27"/>
    <mergeCell ref="R26:W26"/>
    <mergeCell ref="X26:Z26"/>
    <mergeCell ref="AA26:AC26"/>
    <mergeCell ref="AD26:AF26"/>
    <mergeCell ref="AG26:AJ26"/>
    <mergeCell ref="O27:Q27"/>
    <mergeCell ref="R27:W27"/>
    <mergeCell ref="X27:Z27"/>
    <mergeCell ref="AA27:AC27"/>
    <mergeCell ref="AD27:AF27"/>
    <mergeCell ref="AG27:AJ27"/>
    <mergeCell ref="A24:C24"/>
    <mergeCell ref="D24:G24"/>
    <mergeCell ref="H24:J24"/>
    <mergeCell ref="K24:N24"/>
    <mergeCell ref="O24:Q24"/>
    <mergeCell ref="AK26:AN26"/>
    <mergeCell ref="A27:C27"/>
    <mergeCell ref="D27:G27"/>
    <mergeCell ref="H27:J27"/>
    <mergeCell ref="K27:N27"/>
    <mergeCell ref="AK28:AN28"/>
    <mergeCell ref="O28:Q28"/>
    <mergeCell ref="R28:W28"/>
    <mergeCell ref="X28:Z28"/>
    <mergeCell ref="AA28:AC28"/>
    <mergeCell ref="AD28:AF28"/>
    <mergeCell ref="AG28:AJ28"/>
    <mergeCell ref="A26:C26"/>
    <mergeCell ref="D26:G26"/>
    <mergeCell ref="H26:J26"/>
    <mergeCell ref="K26:N26"/>
    <mergeCell ref="O26:Q26"/>
    <mergeCell ref="A28:C28"/>
    <mergeCell ref="D28:G28"/>
    <mergeCell ref="H28:J28"/>
    <mergeCell ref="K28:N28"/>
    <mergeCell ref="AK30:AN30"/>
    <mergeCell ref="R29:W29"/>
    <mergeCell ref="X29:Z29"/>
    <mergeCell ref="AA29:AC29"/>
    <mergeCell ref="AD29:AF29"/>
    <mergeCell ref="AG29:AJ29"/>
    <mergeCell ref="O30:Q30"/>
    <mergeCell ref="R30:W30"/>
    <mergeCell ref="X30:Z30"/>
    <mergeCell ref="AA30:AC30"/>
    <mergeCell ref="AD30:AF30"/>
    <mergeCell ref="AG30:AJ30"/>
    <mergeCell ref="AK29:AN29"/>
    <mergeCell ref="A30:C30"/>
    <mergeCell ref="D30:G30"/>
    <mergeCell ref="H30:J30"/>
    <mergeCell ref="K30:N30"/>
    <mergeCell ref="AK32:AN32"/>
    <mergeCell ref="R31:W31"/>
    <mergeCell ref="X31:Z31"/>
    <mergeCell ref="AA31:AC31"/>
    <mergeCell ref="AD31:AF31"/>
    <mergeCell ref="AG31:AJ31"/>
    <mergeCell ref="O32:Q32"/>
    <mergeCell ref="R32:W32"/>
    <mergeCell ref="X32:Z32"/>
    <mergeCell ref="AA32:AC32"/>
    <mergeCell ref="AD32:AF32"/>
    <mergeCell ref="AG32:AJ32"/>
    <mergeCell ref="A29:C29"/>
    <mergeCell ref="D29:G29"/>
    <mergeCell ref="H29:J29"/>
    <mergeCell ref="K29:N29"/>
    <mergeCell ref="O29:Q29"/>
    <mergeCell ref="AK31:AN31"/>
    <mergeCell ref="A32:C32"/>
    <mergeCell ref="D32:G32"/>
    <mergeCell ref="H32:J32"/>
    <mergeCell ref="K32:N32"/>
    <mergeCell ref="R33:W33"/>
    <mergeCell ref="X33:Z33"/>
    <mergeCell ref="AA33:AC33"/>
    <mergeCell ref="AD33:AF33"/>
    <mergeCell ref="AG33:AJ33"/>
    <mergeCell ref="A31:C31"/>
    <mergeCell ref="D31:G31"/>
    <mergeCell ref="H31:J31"/>
    <mergeCell ref="K31:N31"/>
    <mergeCell ref="O31:Q31"/>
    <mergeCell ref="AK33:AN33"/>
    <mergeCell ref="AK35:AN35"/>
    <mergeCell ref="R34:W34"/>
    <mergeCell ref="X34:Z34"/>
    <mergeCell ref="AA34:AC34"/>
    <mergeCell ref="AD34:AF34"/>
    <mergeCell ref="AG34:AJ34"/>
    <mergeCell ref="O35:Q35"/>
    <mergeCell ref="R35:W35"/>
    <mergeCell ref="X35:Z35"/>
    <mergeCell ref="AA35:AC35"/>
    <mergeCell ref="AD35:AF35"/>
    <mergeCell ref="AG35:AJ35"/>
    <mergeCell ref="A33:C33"/>
    <mergeCell ref="D33:G33"/>
    <mergeCell ref="H33:J33"/>
    <mergeCell ref="K33:N33"/>
    <mergeCell ref="O33:Q33"/>
    <mergeCell ref="AK34:AN34"/>
    <mergeCell ref="A35:C35"/>
    <mergeCell ref="D35:G35"/>
    <mergeCell ref="H35:J35"/>
    <mergeCell ref="K35:N35"/>
    <mergeCell ref="AK37:AN37"/>
    <mergeCell ref="R36:W36"/>
    <mergeCell ref="X36:Z36"/>
    <mergeCell ref="AA36:AC36"/>
    <mergeCell ref="AD36:AF36"/>
    <mergeCell ref="AG36:AJ36"/>
    <mergeCell ref="O37:Q37"/>
    <mergeCell ref="R37:W37"/>
    <mergeCell ref="X37:Z37"/>
    <mergeCell ref="AA37:AC37"/>
    <mergeCell ref="AD37:AF37"/>
    <mergeCell ref="AG37:AJ37"/>
    <mergeCell ref="A34:C34"/>
    <mergeCell ref="D34:G34"/>
    <mergeCell ref="H34:J34"/>
    <mergeCell ref="K34:N34"/>
    <mergeCell ref="O34:Q34"/>
    <mergeCell ref="AK36:AN36"/>
    <mergeCell ref="A37:C37"/>
    <mergeCell ref="D37:G37"/>
    <mergeCell ref="H37:J37"/>
    <mergeCell ref="K37:N37"/>
    <mergeCell ref="AG38:AJ38"/>
    <mergeCell ref="O39:Q39"/>
    <mergeCell ref="R39:W39"/>
    <mergeCell ref="X39:Z39"/>
    <mergeCell ref="AA39:AC39"/>
    <mergeCell ref="AD39:AF39"/>
    <mergeCell ref="AG39:AJ39"/>
    <mergeCell ref="A36:C36"/>
    <mergeCell ref="D36:G36"/>
    <mergeCell ref="H36:J36"/>
    <mergeCell ref="K36:N36"/>
    <mergeCell ref="O36:Q36"/>
    <mergeCell ref="AK38:AN38"/>
    <mergeCell ref="A39:C39"/>
    <mergeCell ref="D39:G39"/>
    <mergeCell ref="H39:J39"/>
    <mergeCell ref="K39:N39"/>
    <mergeCell ref="R40:W40"/>
    <mergeCell ref="X40:Z40"/>
    <mergeCell ref="AA40:AC40"/>
    <mergeCell ref="AD40:AF40"/>
    <mergeCell ref="AG40:AJ40"/>
    <mergeCell ref="A38:C38"/>
    <mergeCell ref="D38:G38"/>
    <mergeCell ref="H38:J38"/>
    <mergeCell ref="K38:N38"/>
    <mergeCell ref="O38:Q38"/>
    <mergeCell ref="AK40:AN40"/>
    <mergeCell ref="AK41:AN41"/>
    <mergeCell ref="O41:Q41"/>
    <mergeCell ref="R41:W41"/>
    <mergeCell ref="X41:Z41"/>
    <mergeCell ref="AA41:AC41"/>
    <mergeCell ref="AD41:AF41"/>
    <mergeCell ref="AG41:AJ41"/>
    <mergeCell ref="A40:C40"/>
    <mergeCell ref="D40:G40"/>
    <mergeCell ref="H40:J40"/>
    <mergeCell ref="K40:N40"/>
    <mergeCell ref="O40:Q40"/>
    <mergeCell ref="A41:C41"/>
    <mergeCell ref="D41:G41"/>
    <mergeCell ref="H41:J41"/>
    <mergeCell ref="K41:N41"/>
    <mergeCell ref="AK39:AN39"/>
    <mergeCell ref="R38:W38"/>
    <mergeCell ref="X38:Z38"/>
    <mergeCell ref="AA38:AC38"/>
    <mergeCell ref="AD38:AF38"/>
    <mergeCell ref="AD45:AF45"/>
    <mergeCell ref="AG45:AJ45"/>
    <mergeCell ref="AK44:AN44"/>
    <mergeCell ref="A45:C45"/>
    <mergeCell ref="D45:G45"/>
    <mergeCell ref="H45:J45"/>
    <mergeCell ref="K45:N45"/>
    <mergeCell ref="R42:W42"/>
    <mergeCell ref="X42:Z42"/>
    <mergeCell ref="AA42:AC42"/>
    <mergeCell ref="AD42:AF42"/>
    <mergeCell ref="AG42:AJ42"/>
    <mergeCell ref="AK42:AN42"/>
    <mergeCell ref="A42:C42"/>
    <mergeCell ref="D42:G42"/>
    <mergeCell ref="H42:J42"/>
    <mergeCell ref="K42:N42"/>
    <mergeCell ref="O42:Q42"/>
    <mergeCell ref="AK43:AN43"/>
    <mergeCell ref="O43:Q43"/>
    <mergeCell ref="R43:W43"/>
    <mergeCell ref="X43:Z43"/>
    <mergeCell ref="AA43:AC43"/>
    <mergeCell ref="AD43:AF43"/>
    <mergeCell ref="AG43:AJ43"/>
    <mergeCell ref="A43:C43"/>
    <mergeCell ref="D43:G43"/>
    <mergeCell ref="H43:J43"/>
    <mergeCell ref="K43:N43"/>
    <mergeCell ref="AK47:AN47"/>
    <mergeCell ref="R46:W46"/>
    <mergeCell ref="X46:Z46"/>
    <mergeCell ref="AA46:AC46"/>
    <mergeCell ref="AD46:AF46"/>
    <mergeCell ref="AG46:AJ46"/>
    <mergeCell ref="O47:Q47"/>
    <mergeCell ref="R47:W47"/>
    <mergeCell ref="X47:Z47"/>
    <mergeCell ref="AA47:AC47"/>
    <mergeCell ref="AD47:AF47"/>
    <mergeCell ref="AG47:AJ47"/>
    <mergeCell ref="A44:C44"/>
    <mergeCell ref="D44:G44"/>
    <mergeCell ref="H44:J44"/>
    <mergeCell ref="K44:N44"/>
    <mergeCell ref="O44:Q44"/>
    <mergeCell ref="AK46:AN46"/>
    <mergeCell ref="A47:C47"/>
    <mergeCell ref="D47:G47"/>
    <mergeCell ref="H47:J47"/>
    <mergeCell ref="K47:N47"/>
    <mergeCell ref="AK45:AN45"/>
    <mergeCell ref="R44:W44"/>
    <mergeCell ref="X44:Z44"/>
    <mergeCell ref="AA44:AC44"/>
    <mergeCell ref="AD44:AF44"/>
    <mergeCell ref="AG44:AJ44"/>
    <mergeCell ref="O45:Q45"/>
    <mergeCell ref="R45:W45"/>
    <mergeCell ref="X45:Z45"/>
    <mergeCell ref="AA45:AC45"/>
    <mergeCell ref="A49:C49"/>
    <mergeCell ref="D49:G49"/>
    <mergeCell ref="H49:J49"/>
    <mergeCell ref="K49:N49"/>
    <mergeCell ref="O49:Q49"/>
    <mergeCell ref="AK50:AN50"/>
    <mergeCell ref="A51:C51"/>
    <mergeCell ref="D51:G51"/>
    <mergeCell ref="H51:J51"/>
    <mergeCell ref="K51:N51"/>
    <mergeCell ref="R48:W48"/>
    <mergeCell ref="X48:Z48"/>
    <mergeCell ref="AA48:AC48"/>
    <mergeCell ref="AD48:AF48"/>
    <mergeCell ref="AG48:AJ48"/>
    <mergeCell ref="A46:C46"/>
    <mergeCell ref="D46:G46"/>
    <mergeCell ref="H46:J46"/>
    <mergeCell ref="K46:N46"/>
    <mergeCell ref="O46:Q46"/>
    <mergeCell ref="AK48:AN48"/>
    <mergeCell ref="A48:C48"/>
    <mergeCell ref="D48:G48"/>
    <mergeCell ref="H48:J48"/>
    <mergeCell ref="K48:N48"/>
    <mergeCell ref="O48:Q48"/>
    <mergeCell ref="R49:W49"/>
    <mergeCell ref="X49:Z49"/>
    <mergeCell ref="AA49:AC49"/>
    <mergeCell ref="AD49:AF49"/>
    <mergeCell ref="AG49:AJ49"/>
    <mergeCell ref="AK49:AN49"/>
    <mergeCell ref="A50:C50"/>
    <mergeCell ref="D50:G50"/>
    <mergeCell ref="H50:J50"/>
    <mergeCell ref="K50:N50"/>
    <mergeCell ref="O50:Q50"/>
    <mergeCell ref="AK52:AN52"/>
    <mergeCell ref="A53:C53"/>
    <mergeCell ref="D53:G53"/>
    <mergeCell ref="H53:J53"/>
    <mergeCell ref="K53:N53"/>
    <mergeCell ref="AK51:AN51"/>
    <mergeCell ref="R50:W50"/>
    <mergeCell ref="X50:Z50"/>
    <mergeCell ref="AA50:AC50"/>
    <mergeCell ref="AD50:AF50"/>
    <mergeCell ref="AG50:AJ50"/>
    <mergeCell ref="O51:Q51"/>
    <mergeCell ref="R51:W51"/>
    <mergeCell ref="X51:Z51"/>
    <mergeCell ref="AA51:AC51"/>
    <mergeCell ref="AD51:AF51"/>
    <mergeCell ref="AG51:AJ51"/>
    <mergeCell ref="AD55:AF55"/>
    <mergeCell ref="AG55:AJ55"/>
    <mergeCell ref="A52:C52"/>
    <mergeCell ref="D52:G52"/>
    <mergeCell ref="H52:J52"/>
    <mergeCell ref="K52:N52"/>
    <mergeCell ref="O52:Q52"/>
    <mergeCell ref="AK54:AN54"/>
    <mergeCell ref="A55:C55"/>
    <mergeCell ref="D55:G55"/>
    <mergeCell ref="H55:J55"/>
    <mergeCell ref="K55:N55"/>
    <mergeCell ref="AK53:AN53"/>
    <mergeCell ref="R52:W52"/>
    <mergeCell ref="X52:Z52"/>
    <mergeCell ref="AA52:AC52"/>
    <mergeCell ref="AD52:AF52"/>
    <mergeCell ref="AG52:AJ52"/>
    <mergeCell ref="O53:Q53"/>
    <mergeCell ref="R53:W53"/>
    <mergeCell ref="X53:Z53"/>
    <mergeCell ref="AA53:AC53"/>
    <mergeCell ref="AD53:AF53"/>
    <mergeCell ref="AG53:AJ53"/>
    <mergeCell ref="AK57:AN57"/>
    <mergeCell ref="R56:W56"/>
    <mergeCell ref="X56:Z56"/>
    <mergeCell ref="AA56:AC56"/>
    <mergeCell ref="AD56:AF56"/>
    <mergeCell ref="AG56:AJ56"/>
    <mergeCell ref="O57:Q57"/>
    <mergeCell ref="R57:W57"/>
    <mergeCell ref="X57:Z57"/>
    <mergeCell ref="AA57:AC57"/>
    <mergeCell ref="AD57:AF57"/>
    <mergeCell ref="AG57:AJ57"/>
    <mergeCell ref="A54:C54"/>
    <mergeCell ref="D54:G54"/>
    <mergeCell ref="H54:J54"/>
    <mergeCell ref="K54:N54"/>
    <mergeCell ref="O54:Q54"/>
    <mergeCell ref="AK56:AN56"/>
    <mergeCell ref="A57:C57"/>
    <mergeCell ref="D57:G57"/>
    <mergeCell ref="H57:J57"/>
    <mergeCell ref="K57:N57"/>
    <mergeCell ref="AK55:AN55"/>
    <mergeCell ref="R54:W54"/>
    <mergeCell ref="X54:Z54"/>
    <mergeCell ref="AA54:AC54"/>
    <mergeCell ref="AD54:AF54"/>
    <mergeCell ref="AG54:AJ54"/>
    <mergeCell ref="O55:Q55"/>
    <mergeCell ref="R55:W55"/>
    <mergeCell ref="X55:Z55"/>
    <mergeCell ref="AA55:AC55"/>
    <mergeCell ref="AK58:AN58"/>
    <mergeCell ref="O58:Q58"/>
    <mergeCell ref="R58:W58"/>
    <mergeCell ref="X58:Z58"/>
    <mergeCell ref="AA58:AC58"/>
    <mergeCell ref="AD58:AF58"/>
    <mergeCell ref="AG58:AJ58"/>
    <mergeCell ref="A56:C56"/>
    <mergeCell ref="D56:G56"/>
    <mergeCell ref="H56:J56"/>
    <mergeCell ref="K56:N56"/>
    <mergeCell ref="O56:Q56"/>
    <mergeCell ref="A58:C58"/>
    <mergeCell ref="D58:G58"/>
    <mergeCell ref="H58:J58"/>
    <mergeCell ref="K58:N58"/>
    <mergeCell ref="AK60:AN60"/>
    <mergeCell ref="R59:W59"/>
    <mergeCell ref="X59:Z59"/>
    <mergeCell ref="AA59:AC59"/>
    <mergeCell ref="AD59:AF59"/>
    <mergeCell ref="AG59:AJ59"/>
    <mergeCell ref="O60:Q60"/>
    <mergeCell ref="R60:W60"/>
    <mergeCell ref="X60:Z60"/>
    <mergeCell ref="AA60:AC60"/>
    <mergeCell ref="AD60:AF60"/>
    <mergeCell ref="AG60:AJ60"/>
    <mergeCell ref="AK59:AN59"/>
    <mergeCell ref="A60:C60"/>
    <mergeCell ref="D60:G60"/>
    <mergeCell ref="H60:J60"/>
    <mergeCell ref="K60:N60"/>
    <mergeCell ref="AK62:AN62"/>
    <mergeCell ref="R61:W61"/>
    <mergeCell ref="X61:Z61"/>
    <mergeCell ref="AA61:AC61"/>
    <mergeCell ref="AD61:AF61"/>
    <mergeCell ref="AG61:AJ61"/>
    <mergeCell ref="O62:Q62"/>
    <mergeCell ref="R62:W62"/>
    <mergeCell ref="X62:Z62"/>
    <mergeCell ref="AA62:AC62"/>
    <mergeCell ref="AD62:AF62"/>
    <mergeCell ref="AG62:AJ62"/>
    <mergeCell ref="A59:C59"/>
    <mergeCell ref="D59:G59"/>
    <mergeCell ref="H59:J59"/>
    <mergeCell ref="K59:N59"/>
    <mergeCell ref="O59:Q59"/>
    <mergeCell ref="AK61:AN61"/>
    <mergeCell ref="A62:C62"/>
    <mergeCell ref="D62:G62"/>
    <mergeCell ref="H62:J62"/>
    <mergeCell ref="K62:N62"/>
    <mergeCell ref="A61:C61"/>
    <mergeCell ref="D61:G61"/>
    <mergeCell ref="H61:J61"/>
    <mergeCell ref="K61:N61"/>
    <mergeCell ref="O61:Q61"/>
    <mergeCell ref="AD66:AF66"/>
    <mergeCell ref="AG66:AJ66"/>
    <mergeCell ref="A63:C63"/>
    <mergeCell ref="D63:G63"/>
    <mergeCell ref="H63:J63"/>
    <mergeCell ref="K63:N63"/>
    <mergeCell ref="O63:Q63"/>
    <mergeCell ref="AK65:AN65"/>
    <mergeCell ref="A66:C66"/>
    <mergeCell ref="D66:G66"/>
    <mergeCell ref="H66:J66"/>
    <mergeCell ref="K66:N66"/>
    <mergeCell ref="AK64:AN64"/>
    <mergeCell ref="R63:W63"/>
    <mergeCell ref="X63:Z63"/>
    <mergeCell ref="AA63:AC63"/>
    <mergeCell ref="AD63:AF63"/>
    <mergeCell ref="AG63:AJ63"/>
    <mergeCell ref="O64:Q64"/>
    <mergeCell ref="R64:W64"/>
    <mergeCell ref="X64:Z64"/>
    <mergeCell ref="AA64:AC64"/>
    <mergeCell ref="AD64:AF64"/>
    <mergeCell ref="AG64:AJ64"/>
    <mergeCell ref="AK63:AN63"/>
    <mergeCell ref="A64:C64"/>
    <mergeCell ref="D64:G64"/>
    <mergeCell ref="H64:J64"/>
    <mergeCell ref="K64:N64"/>
    <mergeCell ref="R67:W67"/>
    <mergeCell ref="X67:Z67"/>
    <mergeCell ref="AA67:AC67"/>
    <mergeCell ref="AD67:AF67"/>
    <mergeCell ref="AG67:AJ67"/>
    <mergeCell ref="A65:C65"/>
    <mergeCell ref="D65:G65"/>
    <mergeCell ref="H65:J65"/>
    <mergeCell ref="K65:N65"/>
    <mergeCell ref="O65:Q65"/>
    <mergeCell ref="AK67:AN67"/>
    <mergeCell ref="A67:C67"/>
    <mergeCell ref="D67:G67"/>
    <mergeCell ref="H67:J67"/>
    <mergeCell ref="K67:N67"/>
    <mergeCell ref="O67:Q67"/>
    <mergeCell ref="R68:W68"/>
    <mergeCell ref="X68:Z68"/>
    <mergeCell ref="AA68:AC68"/>
    <mergeCell ref="AD68:AF68"/>
    <mergeCell ref="AG68:AJ68"/>
    <mergeCell ref="AK68:AN68"/>
    <mergeCell ref="AK66:AN66"/>
    <mergeCell ref="R65:W65"/>
    <mergeCell ref="X65:Z65"/>
    <mergeCell ref="AA65:AC65"/>
    <mergeCell ref="AD65:AF65"/>
    <mergeCell ref="AG65:AJ65"/>
    <mergeCell ref="O66:Q66"/>
    <mergeCell ref="R66:W66"/>
    <mergeCell ref="X66:Z66"/>
    <mergeCell ref="AA66:AC66"/>
    <mergeCell ref="R69:W69"/>
    <mergeCell ref="X69:Z69"/>
    <mergeCell ref="AA69:AC69"/>
    <mergeCell ref="AD69:AF69"/>
    <mergeCell ref="AG69:AJ69"/>
    <mergeCell ref="A68:C68"/>
    <mergeCell ref="D68:G68"/>
    <mergeCell ref="H68:J68"/>
    <mergeCell ref="K68:N68"/>
    <mergeCell ref="O68:Q68"/>
    <mergeCell ref="AK69:AN69"/>
    <mergeCell ref="AK70:AN70"/>
    <mergeCell ref="O70:Q70"/>
    <mergeCell ref="R70:W70"/>
    <mergeCell ref="X70:Z70"/>
    <mergeCell ref="AA70:AC70"/>
    <mergeCell ref="AD70:AF70"/>
    <mergeCell ref="AG70:AJ70"/>
    <mergeCell ref="A69:C69"/>
    <mergeCell ref="D69:G69"/>
    <mergeCell ref="H69:J69"/>
    <mergeCell ref="K69:N69"/>
    <mergeCell ref="O69:Q69"/>
    <mergeCell ref="A70:C70"/>
    <mergeCell ref="D70:G70"/>
    <mergeCell ref="H70:J70"/>
    <mergeCell ref="K70:N70"/>
    <mergeCell ref="AK71:AN71"/>
    <mergeCell ref="O71:Q71"/>
    <mergeCell ref="R71:W71"/>
    <mergeCell ref="X71:Z71"/>
    <mergeCell ref="AA71:AC71"/>
    <mergeCell ref="AD71:AF71"/>
    <mergeCell ref="AG71:AJ71"/>
    <mergeCell ref="A71:C71"/>
    <mergeCell ref="D71:G71"/>
    <mergeCell ref="H71:J71"/>
    <mergeCell ref="K71:N71"/>
    <mergeCell ref="AK73:AN73"/>
    <mergeCell ref="R72:W72"/>
    <mergeCell ref="X72:Z72"/>
    <mergeCell ref="AA72:AC72"/>
    <mergeCell ref="AD72:AF72"/>
    <mergeCell ref="AG72:AJ72"/>
    <mergeCell ref="O73:Q73"/>
    <mergeCell ref="R73:W73"/>
    <mergeCell ref="X73:Z73"/>
    <mergeCell ref="AA73:AC73"/>
    <mergeCell ref="AD73:AF73"/>
    <mergeCell ref="AG73:AJ73"/>
    <mergeCell ref="AK72:AN72"/>
    <mergeCell ref="A73:C73"/>
    <mergeCell ref="D73:G73"/>
    <mergeCell ref="H73:J73"/>
    <mergeCell ref="K73:N73"/>
    <mergeCell ref="AG74:AJ74"/>
    <mergeCell ref="O75:Q75"/>
    <mergeCell ref="R75:W75"/>
    <mergeCell ref="X75:Z75"/>
    <mergeCell ref="AA75:AC75"/>
    <mergeCell ref="AD75:AF75"/>
    <mergeCell ref="AG75:AJ75"/>
    <mergeCell ref="A72:C72"/>
    <mergeCell ref="D72:G72"/>
    <mergeCell ref="H72:J72"/>
    <mergeCell ref="K72:N72"/>
    <mergeCell ref="O72:Q72"/>
    <mergeCell ref="AK74:AN74"/>
    <mergeCell ref="A75:C75"/>
    <mergeCell ref="D75:G75"/>
    <mergeCell ref="H75:J75"/>
    <mergeCell ref="K75:N75"/>
    <mergeCell ref="R76:W76"/>
    <mergeCell ref="X76:Z76"/>
    <mergeCell ref="AA76:AC76"/>
    <mergeCell ref="AD76:AF76"/>
    <mergeCell ref="AG76:AJ76"/>
    <mergeCell ref="A74:C74"/>
    <mergeCell ref="D74:G74"/>
    <mergeCell ref="H74:J74"/>
    <mergeCell ref="K74:N74"/>
    <mergeCell ref="O74:Q74"/>
    <mergeCell ref="AK76:AN76"/>
    <mergeCell ref="A76:C76"/>
    <mergeCell ref="D76:G76"/>
    <mergeCell ref="H76:J76"/>
    <mergeCell ref="K76:N76"/>
    <mergeCell ref="O76:Q76"/>
    <mergeCell ref="R77:W77"/>
    <mergeCell ref="X77:Z77"/>
    <mergeCell ref="AA77:AC77"/>
    <mergeCell ref="AD77:AF77"/>
    <mergeCell ref="AG77:AJ77"/>
    <mergeCell ref="AK77:AN77"/>
    <mergeCell ref="A77:C77"/>
    <mergeCell ref="D77:G77"/>
    <mergeCell ref="H77:J77"/>
    <mergeCell ref="K77:N77"/>
    <mergeCell ref="O77:Q77"/>
    <mergeCell ref="AK75:AN75"/>
    <mergeCell ref="R74:W74"/>
    <mergeCell ref="X74:Z74"/>
    <mergeCell ref="AA74:AC74"/>
    <mergeCell ref="AD74:AF74"/>
    <mergeCell ref="A78:C78"/>
    <mergeCell ref="D78:G78"/>
    <mergeCell ref="H78:J78"/>
    <mergeCell ref="K78:N78"/>
    <mergeCell ref="O78:Q78"/>
    <mergeCell ref="AK80:AN80"/>
    <mergeCell ref="A81:C81"/>
    <mergeCell ref="D81:G81"/>
    <mergeCell ref="H81:J81"/>
    <mergeCell ref="K81:N81"/>
    <mergeCell ref="AK79:AN79"/>
    <mergeCell ref="R78:W78"/>
    <mergeCell ref="X78:Z78"/>
    <mergeCell ref="AA78:AC78"/>
    <mergeCell ref="AD78:AF78"/>
    <mergeCell ref="AG78:AJ78"/>
    <mergeCell ref="O79:Q79"/>
    <mergeCell ref="R79:W79"/>
    <mergeCell ref="X79:Z79"/>
    <mergeCell ref="AA79:AC79"/>
    <mergeCell ref="AD79:AF79"/>
    <mergeCell ref="AG79:AJ79"/>
    <mergeCell ref="AK78:AN78"/>
    <mergeCell ref="A79:C79"/>
    <mergeCell ref="D79:G79"/>
    <mergeCell ref="H79:J79"/>
    <mergeCell ref="K79:N79"/>
    <mergeCell ref="A80:C80"/>
    <mergeCell ref="D80:G80"/>
    <mergeCell ref="H80:J80"/>
    <mergeCell ref="K80:N80"/>
    <mergeCell ref="O80:Q80"/>
    <mergeCell ref="AK82:AN82"/>
    <mergeCell ref="A83:C83"/>
    <mergeCell ref="D83:G83"/>
    <mergeCell ref="H83:J83"/>
    <mergeCell ref="K83:N83"/>
    <mergeCell ref="AK81:AN81"/>
    <mergeCell ref="R80:W80"/>
    <mergeCell ref="X80:Z80"/>
    <mergeCell ref="AA80:AC80"/>
    <mergeCell ref="AD80:AF80"/>
    <mergeCell ref="AG80:AJ80"/>
    <mergeCell ref="O81:Q81"/>
    <mergeCell ref="R81:W81"/>
    <mergeCell ref="X81:Z81"/>
    <mergeCell ref="AA81:AC81"/>
    <mergeCell ref="AD81:AF81"/>
    <mergeCell ref="AG81:AJ81"/>
    <mergeCell ref="A82:C82"/>
    <mergeCell ref="D82:G82"/>
    <mergeCell ref="H82:J82"/>
    <mergeCell ref="K82:N82"/>
    <mergeCell ref="O82:Q82"/>
    <mergeCell ref="AK84:AN84"/>
    <mergeCell ref="A85:C85"/>
    <mergeCell ref="D85:G85"/>
    <mergeCell ref="H85:J85"/>
    <mergeCell ref="K85:N85"/>
    <mergeCell ref="AK83:AN83"/>
    <mergeCell ref="R82:W82"/>
    <mergeCell ref="X82:Z82"/>
    <mergeCell ref="AA82:AC82"/>
    <mergeCell ref="AD82:AF82"/>
    <mergeCell ref="AG82:AJ82"/>
    <mergeCell ref="O83:Q83"/>
    <mergeCell ref="R83:W83"/>
    <mergeCell ref="X83:Z83"/>
    <mergeCell ref="AA83:AC83"/>
    <mergeCell ref="AD83:AF83"/>
    <mergeCell ref="AG83:AJ83"/>
    <mergeCell ref="AG86:AJ86"/>
    <mergeCell ref="O87:Q87"/>
    <mergeCell ref="R87:W87"/>
    <mergeCell ref="X87:Z87"/>
    <mergeCell ref="AA87:AC87"/>
    <mergeCell ref="AD87:AF87"/>
    <mergeCell ref="AG87:AJ87"/>
    <mergeCell ref="A84:C84"/>
    <mergeCell ref="D84:G84"/>
    <mergeCell ref="H84:J84"/>
    <mergeCell ref="K84:N84"/>
    <mergeCell ref="O84:Q84"/>
    <mergeCell ref="AK85:AN85"/>
    <mergeCell ref="R84:W84"/>
    <mergeCell ref="X84:Z84"/>
    <mergeCell ref="AA84:AC84"/>
    <mergeCell ref="AD84:AF84"/>
    <mergeCell ref="AG84:AJ84"/>
    <mergeCell ref="O85:Q85"/>
    <mergeCell ref="R85:W85"/>
    <mergeCell ref="X85:Z85"/>
    <mergeCell ref="AA85:AC85"/>
    <mergeCell ref="AD85:AF85"/>
    <mergeCell ref="AG85:AJ85"/>
    <mergeCell ref="A88:C88"/>
    <mergeCell ref="D88:G88"/>
    <mergeCell ref="H88:J88"/>
    <mergeCell ref="K88:N88"/>
    <mergeCell ref="O88:Q88"/>
    <mergeCell ref="AK86:AN86"/>
    <mergeCell ref="A87:C87"/>
    <mergeCell ref="D87:G87"/>
    <mergeCell ref="H87:J87"/>
    <mergeCell ref="K87:N87"/>
    <mergeCell ref="AK89:AN89"/>
    <mergeCell ref="R88:W88"/>
    <mergeCell ref="X88:Z88"/>
    <mergeCell ref="AA88:AC88"/>
    <mergeCell ref="AD88:AF88"/>
    <mergeCell ref="AG88:AJ88"/>
    <mergeCell ref="O89:Q89"/>
    <mergeCell ref="R89:W89"/>
    <mergeCell ref="X89:Z89"/>
    <mergeCell ref="AA89:AC89"/>
    <mergeCell ref="AD89:AF89"/>
    <mergeCell ref="AG89:AJ89"/>
    <mergeCell ref="A86:C86"/>
    <mergeCell ref="D86:G86"/>
    <mergeCell ref="H86:J86"/>
    <mergeCell ref="K86:N86"/>
    <mergeCell ref="O86:Q86"/>
    <mergeCell ref="AK87:AN87"/>
    <mergeCell ref="R86:W86"/>
    <mergeCell ref="X86:Z86"/>
    <mergeCell ref="AA86:AC86"/>
    <mergeCell ref="AD86:AF86"/>
    <mergeCell ref="A90:C90"/>
    <mergeCell ref="D90:G90"/>
    <mergeCell ref="H90:J90"/>
    <mergeCell ref="K90:N90"/>
    <mergeCell ref="O90:Q90"/>
    <mergeCell ref="AK88:AN88"/>
    <mergeCell ref="A89:C89"/>
    <mergeCell ref="D89:G89"/>
    <mergeCell ref="H89:J89"/>
    <mergeCell ref="K89:N89"/>
    <mergeCell ref="AB91:AC91"/>
    <mergeCell ref="R90:W90"/>
    <mergeCell ref="X90:Z90"/>
    <mergeCell ref="AA90:AC90"/>
    <mergeCell ref="AD90:AF90"/>
    <mergeCell ref="AG90:AJ90"/>
    <mergeCell ref="P91:Q91"/>
    <mergeCell ref="R91:R92"/>
    <mergeCell ref="S91:W91"/>
    <mergeCell ref="X91:X92"/>
    <mergeCell ref="Y91:Z91"/>
    <mergeCell ref="AA91:AA92"/>
    <mergeCell ref="AK91:AK92"/>
    <mergeCell ref="AK90:AN90"/>
    <mergeCell ref="A91:C92"/>
    <mergeCell ref="D91:D92"/>
    <mergeCell ref="E91:G91"/>
    <mergeCell ref="H91:H92"/>
    <mergeCell ref="I91:J91"/>
    <mergeCell ref="K91:L92"/>
    <mergeCell ref="M91:N91"/>
    <mergeCell ref="O91:O92"/>
    <mergeCell ref="S92:W92"/>
    <mergeCell ref="Y92:Z92"/>
    <mergeCell ref="AB92:AC92"/>
    <mergeCell ref="AE92:AF92"/>
    <mergeCell ref="AH92:AJ92"/>
    <mergeCell ref="AL92:AN92"/>
    <mergeCell ref="AD91:AD92"/>
    <mergeCell ref="AE91:AF91"/>
    <mergeCell ref="AG91:AG92"/>
    <mergeCell ref="AH91:AJ91"/>
    <mergeCell ref="F94:G94"/>
    <mergeCell ref="A95:C95"/>
    <mergeCell ref="F95:G95"/>
    <mergeCell ref="A96:C96"/>
    <mergeCell ref="F96:G96"/>
    <mergeCell ref="AL91:AN91"/>
    <mergeCell ref="E92:G92"/>
    <mergeCell ref="I92:J92"/>
    <mergeCell ref="M92:N92"/>
    <mergeCell ref="P92:Q92"/>
    <mergeCell ref="AA93:AB96"/>
    <mergeCell ref="T94:W94"/>
    <mergeCell ref="T95:W95"/>
    <mergeCell ref="T96:W96"/>
    <mergeCell ref="A93:C93"/>
    <mergeCell ref="D93:E96"/>
    <mergeCell ref="F93:G93"/>
    <mergeCell ref="H93:I96"/>
    <mergeCell ref="K93:M96"/>
    <mergeCell ref="A94:C94"/>
    <mergeCell ref="AG93:AH96"/>
    <mergeCell ref="AI93:AJ93"/>
    <mergeCell ref="AK93:AL96"/>
    <mergeCell ref="AM93:AN93"/>
    <mergeCell ref="AI94:AJ94"/>
    <mergeCell ref="AM94:AN94"/>
    <mergeCell ref="AI95:AJ95"/>
    <mergeCell ref="AM95:AN95"/>
    <mergeCell ref="AI96:AJ96"/>
    <mergeCell ref="AM96:AN96"/>
    <mergeCell ref="A97:C97"/>
    <mergeCell ref="D97:G97"/>
    <mergeCell ref="H97:J97"/>
    <mergeCell ref="K97:N97"/>
    <mergeCell ref="O97:Q97"/>
    <mergeCell ref="AD93:AE96"/>
    <mergeCell ref="O93:P96"/>
    <mergeCell ref="R93:S96"/>
    <mergeCell ref="T93:W93"/>
    <mergeCell ref="X93:Y96"/>
    <mergeCell ref="AD100:AF100"/>
    <mergeCell ref="AG100:AJ100"/>
    <mergeCell ref="AK98:AN98"/>
    <mergeCell ref="R97:W97"/>
    <mergeCell ref="X97:Z97"/>
    <mergeCell ref="AA97:AC97"/>
    <mergeCell ref="AD97:AF97"/>
    <mergeCell ref="AG97:AJ97"/>
    <mergeCell ref="O98:Q98"/>
    <mergeCell ref="R98:W98"/>
    <mergeCell ref="X98:Z98"/>
    <mergeCell ref="AA98:AC98"/>
    <mergeCell ref="AD98:AF98"/>
    <mergeCell ref="AG98:AJ98"/>
    <mergeCell ref="AK97:AN97"/>
    <mergeCell ref="A98:C98"/>
    <mergeCell ref="D98:G98"/>
    <mergeCell ref="H98:J98"/>
    <mergeCell ref="K98:N98"/>
    <mergeCell ref="A100:C100"/>
    <mergeCell ref="D100:G100"/>
    <mergeCell ref="H100:J100"/>
    <mergeCell ref="K100:N100"/>
    <mergeCell ref="AK102:AN102"/>
    <mergeCell ref="R101:W101"/>
    <mergeCell ref="X101:Z101"/>
    <mergeCell ref="AA101:AC101"/>
    <mergeCell ref="AD101:AF101"/>
    <mergeCell ref="AG101:AJ101"/>
    <mergeCell ref="O102:Q102"/>
    <mergeCell ref="R102:W102"/>
    <mergeCell ref="X102:Z102"/>
    <mergeCell ref="AA102:AC102"/>
    <mergeCell ref="AD102:AF102"/>
    <mergeCell ref="AG102:AJ102"/>
    <mergeCell ref="AK99:AN99"/>
    <mergeCell ref="O99:Q99"/>
    <mergeCell ref="R99:W99"/>
    <mergeCell ref="X99:Z99"/>
    <mergeCell ref="AA99:AC99"/>
    <mergeCell ref="AD99:AF99"/>
    <mergeCell ref="AG99:AJ99"/>
    <mergeCell ref="A99:C99"/>
    <mergeCell ref="D99:G99"/>
    <mergeCell ref="H99:J99"/>
    <mergeCell ref="K99:N99"/>
    <mergeCell ref="AK100:AN100"/>
    <mergeCell ref="O100:Q100"/>
    <mergeCell ref="R100:W100"/>
    <mergeCell ref="X100:Z100"/>
    <mergeCell ref="AA100:AC100"/>
    <mergeCell ref="AK101:AN101"/>
    <mergeCell ref="A102:C102"/>
    <mergeCell ref="D102:G102"/>
    <mergeCell ref="H102:J102"/>
    <mergeCell ref="K102:N102"/>
    <mergeCell ref="AK104:AN104"/>
    <mergeCell ref="R103:W103"/>
    <mergeCell ref="X103:Z103"/>
    <mergeCell ref="AA103:AC103"/>
    <mergeCell ref="AD103:AF103"/>
    <mergeCell ref="AG103:AJ103"/>
    <mergeCell ref="O104:Q104"/>
    <mergeCell ref="R104:W104"/>
    <mergeCell ref="X104:Z104"/>
    <mergeCell ref="AA104:AC104"/>
    <mergeCell ref="AD104:AF104"/>
    <mergeCell ref="AG104:AJ104"/>
    <mergeCell ref="A101:C101"/>
    <mergeCell ref="D101:G101"/>
    <mergeCell ref="H101:J101"/>
    <mergeCell ref="K101:N101"/>
    <mergeCell ref="O101:Q101"/>
    <mergeCell ref="AK103:AN103"/>
    <mergeCell ref="A104:C104"/>
    <mergeCell ref="D104:G104"/>
    <mergeCell ref="H104:J104"/>
    <mergeCell ref="K104:N104"/>
    <mergeCell ref="AK106:AN106"/>
    <mergeCell ref="R105:W105"/>
    <mergeCell ref="X105:Z105"/>
    <mergeCell ref="AA105:AC105"/>
    <mergeCell ref="AD105:AF105"/>
    <mergeCell ref="AG105:AJ105"/>
    <mergeCell ref="O106:Q106"/>
    <mergeCell ref="R106:W106"/>
    <mergeCell ref="X106:Z106"/>
    <mergeCell ref="AA106:AC106"/>
    <mergeCell ref="AD106:AF106"/>
    <mergeCell ref="AG106:AJ106"/>
    <mergeCell ref="A103:C103"/>
    <mergeCell ref="D103:G103"/>
    <mergeCell ref="H103:J103"/>
    <mergeCell ref="K103:N103"/>
    <mergeCell ref="O103:Q103"/>
    <mergeCell ref="H107:J107"/>
    <mergeCell ref="K107:N107"/>
    <mergeCell ref="O107:Q107"/>
    <mergeCell ref="AK105:AN105"/>
    <mergeCell ref="A106:C106"/>
    <mergeCell ref="D106:G106"/>
    <mergeCell ref="H106:J106"/>
    <mergeCell ref="K106:N106"/>
    <mergeCell ref="AK108:AN108"/>
    <mergeCell ref="R107:W107"/>
    <mergeCell ref="X107:Z107"/>
    <mergeCell ref="AA107:AC107"/>
    <mergeCell ref="AD107:AF107"/>
    <mergeCell ref="AG107:AJ107"/>
    <mergeCell ref="O108:Q108"/>
    <mergeCell ref="R108:W108"/>
    <mergeCell ref="X108:Z108"/>
    <mergeCell ref="AA108:AC108"/>
    <mergeCell ref="AD108:AF108"/>
    <mergeCell ref="AG108:AJ108"/>
    <mergeCell ref="A105:C105"/>
    <mergeCell ref="D105:G105"/>
    <mergeCell ref="H105:J105"/>
    <mergeCell ref="K105:N105"/>
    <mergeCell ref="O105:Q105"/>
    <mergeCell ref="AA112:AC112"/>
    <mergeCell ref="AD112:AF112"/>
    <mergeCell ref="AG112:AJ112"/>
    <mergeCell ref="A109:C109"/>
    <mergeCell ref="D109:G109"/>
    <mergeCell ref="H109:J109"/>
    <mergeCell ref="K109:N109"/>
    <mergeCell ref="O109:Q109"/>
    <mergeCell ref="AK107:AN107"/>
    <mergeCell ref="A108:C108"/>
    <mergeCell ref="D108:G108"/>
    <mergeCell ref="H108:J108"/>
    <mergeCell ref="K108:N108"/>
    <mergeCell ref="AK110:AN110"/>
    <mergeCell ref="R109:W109"/>
    <mergeCell ref="X109:Z109"/>
    <mergeCell ref="AA109:AC109"/>
    <mergeCell ref="AD109:AF109"/>
    <mergeCell ref="AG109:AJ109"/>
    <mergeCell ref="O110:Q110"/>
    <mergeCell ref="R110:W110"/>
    <mergeCell ref="X110:Z110"/>
    <mergeCell ref="AA110:AC110"/>
    <mergeCell ref="AD110:AF110"/>
    <mergeCell ref="AG110:AJ110"/>
    <mergeCell ref="AK109:AN109"/>
    <mergeCell ref="A110:C110"/>
    <mergeCell ref="D110:G110"/>
    <mergeCell ref="H110:J110"/>
    <mergeCell ref="K110:N110"/>
    <mergeCell ref="A107:C107"/>
    <mergeCell ref="D107:G107"/>
    <mergeCell ref="O113:Q113"/>
    <mergeCell ref="AK111:AN111"/>
    <mergeCell ref="A112:C112"/>
    <mergeCell ref="D112:G112"/>
    <mergeCell ref="H112:J112"/>
    <mergeCell ref="K112:N112"/>
    <mergeCell ref="AK114:AN114"/>
    <mergeCell ref="R113:W113"/>
    <mergeCell ref="X113:Z113"/>
    <mergeCell ref="AA113:AC113"/>
    <mergeCell ref="AD113:AF113"/>
    <mergeCell ref="AG113:AJ113"/>
    <mergeCell ref="O114:Q114"/>
    <mergeCell ref="R114:W114"/>
    <mergeCell ref="X114:Z114"/>
    <mergeCell ref="AA114:AC114"/>
    <mergeCell ref="AD114:AF114"/>
    <mergeCell ref="AG114:AJ114"/>
    <mergeCell ref="A111:C111"/>
    <mergeCell ref="D111:G111"/>
    <mergeCell ref="H111:J111"/>
    <mergeCell ref="K111:N111"/>
    <mergeCell ref="O111:Q111"/>
    <mergeCell ref="AK112:AN112"/>
    <mergeCell ref="R111:W111"/>
    <mergeCell ref="X111:Z111"/>
    <mergeCell ref="AA111:AC111"/>
    <mergeCell ref="AD111:AF111"/>
    <mergeCell ref="AG111:AJ111"/>
    <mergeCell ref="O112:Q112"/>
    <mergeCell ref="R112:W112"/>
    <mergeCell ref="X112:Z112"/>
    <mergeCell ref="AK117:AN117"/>
    <mergeCell ref="A118:C118"/>
    <mergeCell ref="D118:G118"/>
    <mergeCell ref="H118:J118"/>
    <mergeCell ref="K118:N118"/>
    <mergeCell ref="A115:C115"/>
    <mergeCell ref="D115:G115"/>
    <mergeCell ref="H115:J115"/>
    <mergeCell ref="K115:N115"/>
    <mergeCell ref="O115:Q115"/>
    <mergeCell ref="AK113:AN113"/>
    <mergeCell ref="A114:C114"/>
    <mergeCell ref="D114:G114"/>
    <mergeCell ref="H114:J114"/>
    <mergeCell ref="K114:N114"/>
    <mergeCell ref="R115:W115"/>
    <mergeCell ref="X115:Z115"/>
    <mergeCell ref="AA115:AC115"/>
    <mergeCell ref="AD115:AF115"/>
    <mergeCell ref="AG115:AJ115"/>
    <mergeCell ref="AK115:AN115"/>
    <mergeCell ref="AK116:AN116"/>
    <mergeCell ref="O116:Q116"/>
    <mergeCell ref="R116:W116"/>
    <mergeCell ref="X116:Z116"/>
    <mergeCell ref="AA116:AC116"/>
    <mergeCell ref="AD116:AF116"/>
    <mergeCell ref="AG116:AJ116"/>
    <mergeCell ref="A113:C113"/>
    <mergeCell ref="D113:G113"/>
    <mergeCell ref="H113:J113"/>
    <mergeCell ref="K113:N113"/>
    <mergeCell ref="AG119:AJ119"/>
    <mergeCell ref="AK119:AN119"/>
    <mergeCell ref="A119:C119"/>
    <mergeCell ref="D119:G119"/>
    <mergeCell ref="H119:J119"/>
    <mergeCell ref="K119:N119"/>
    <mergeCell ref="O119:Q119"/>
    <mergeCell ref="R119:W119"/>
    <mergeCell ref="X119:Z119"/>
    <mergeCell ref="AA119:AC119"/>
    <mergeCell ref="AD119:AF119"/>
    <mergeCell ref="A117:C117"/>
    <mergeCell ref="D117:G117"/>
    <mergeCell ref="H117:J117"/>
    <mergeCell ref="K117:N117"/>
    <mergeCell ref="O117:Q117"/>
    <mergeCell ref="A116:C116"/>
    <mergeCell ref="D116:G116"/>
    <mergeCell ref="H116:J116"/>
    <mergeCell ref="K116:N116"/>
    <mergeCell ref="AK118:AN118"/>
    <mergeCell ref="R117:W117"/>
    <mergeCell ref="X117:Z117"/>
    <mergeCell ref="AA117:AC117"/>
    <mergeCell ref="AD117:AF117"/>
    <mergeCell ref="AG117:AJ117"/>
    <mergeCell ref="O118:Q118"/>
    <mergeCell ref="R118:W118"/>
    <mergeCell ref="X118:Z118"/>
    <mergeCell ref="AA118:AC118"/>
    <mergeCell ref="AD118:AF118"/>
    <mergeCell ref="AG118:AJ1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sqref="A1:L1"/>
    </sheetView>
  </sheetViews>
  <sheetFormatPr defaultRowHeight="12.75" x14ac:dyDescent="0.2"/>
  <cols>
    <col min="1" max="1" width="2.28515625" style="20" customWidth="1"/>
    <col min="2" max="2" width="42.42578125" style="20" customWidth="1"/>
    <col min="3" max="12" width="12.85546875" style="20" customWidth="1"/>
    <col min="13" max="16384" width="9.140625" style="1"/>
  </cols>
  <sheetData>
    <row r="1" spans="1:12" ht="14.85" customHeight="1" x14ac:dyDescent="0.2">
      <c r="A1" s="48" t="s">
        <v>151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6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.95" customHeight="1" x14ac:dyDescent="0.2">
      <c r="A3" s="7"/>
      <c r="B3" s="8" t="s">
        <v>131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7.2" customHeight="1" x14ac:dyDescent="0.2">
      <c r="A4" s="12"/>
      <c r="B4" s="11" t="s">
        <v>8</v>
      </c>
      <c r="C4" s="10" t="s">
        <v>161</v>
      </c>
      <c r="D4" s="10" t="s">
        <v>160</v>
      </c>
      <c r="E4" s="10" t="s">
        <v>159</v>
      </c>
      <c r="F4" s="10" t="s">
        <v>158</v>
      </c>
      <c r="G4" s="10" t="s">
        <v>157</v>
      </c>
      <c r="H4" s="10" t="s">
        <v>156</v>
      </c>
      <c r="I4" s="10" t="s">
        <v>155</v>
      </c>
      <c r="J4" s="10" t="s">
        <v>154</v>
      </c>
      <c r="K4" s="10" t="s">
        <v>153</v>
      </c>
      <c r="L4" s="10" t="s">
        <v>152</v>
      </c>
    </row>
    <row r="5" spans="1:12" ht="51" customHeight="1" x14ac:dyDescent="0.2">
      <c r="A5" s="4"/>
      <c r="B5" s="4"/>
      <c r="C5" s="5" t="s">
        <v>130</v>
      </c>
      <c r="D5" s="5" t="s">
        <v>130</v>
      </c>
      <c r="E5" s="5" t="s">
        <v>130</v>
      </c>
      <c r="F5" s="5" t="s">
        <v>130</v>
      </c>
      <c r="G5" s="5" t="s">
        <v>130</v>
      </c>
      <c r="H5" s="5" t="s">
        <v>130</v>
      </c>
      <c r="I5" s="5" t="s">
        <v>130</v>
      </c>
      <c r="J5" s="5" t="s">
        <v>130</v>
      </c>
      <c r="K5" s="5" t="s">
        <v>130</v>
      </c>
      <c r="L5" s="5" t="s">
        <v>130</v>
      </c>
    </row>
    <row r="6" spans="1:12" ht="15.9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95" customHeight="1" x14ac:dyDescent="0.2">
      <c r="A7" s="7"/>
      <c r="B7" s="8" t="s">
        <v>129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95" customHeight="1" x14ac:dyDescent="0.2">
      <c r="A8" s="4"/>
      <c r="B8" s="3" t="s">
        <v>128</v>
      </c>
      <c r="C8" s="6">
        <v>34.558999999999997</v>
      </c>
      <c r="D8" s="6">
        <v>45.536999999999999</v>
      </c>
      <c r="E8" s="6">
        <v>64.64</v>
      </c>
      <c r="F8" s="6">
        <v>65.628999999999991</v>
      </c>
      <c r="G8" s="6">
        <v>50.106000000000002</v>
      </c>
      <c r="H8" s="6">
        <v>54.17</v>
      </c>
      <c r="I8" s="6">
        <v>49.176000000000002</v>
      </c>
      <c r="J8" s="6">
        <v>33.552999999999997</v>
      </c>
      <c r="K8" s="6">
        <v>34.267000000000003</v>
      </c>
      <c r="L8" s="6">
        <v>30.984999999999996</v>
      </c>
    </row>
    <row r="9" spans="1:12" ht="15.95" customHeight="1" x14ac:dyDescent="0.2">
      <c r="A9" s="4"/>
      <c r="B9" s="3" t="s">
        <v>127</v>
      </c>
      <c r="C9" s="5" t="s">
        <v>18</v>
      </c>
      <c r="D9" s="5" t="s">
        <v>18</v>
      </c>
      <c r="E9" s="5" t="s">
        <v>18</v>
      </c>
      <c r="F9" s="5" t="s">
        <v>18</v>
      </c>
      <c r="G9" s="6">
        <v>39.050999999999995</v>
      </c>
      <c r="H9" s="6">
        <v>41.963999999999999</v>
      </c>
      <c r="I9" s="6">
        <v>35.488999999999997</v>
      </c>
      <c r="J9" s="6">
        <v>25.565999999999999</v>
      </c>
      <c r="K9" s="6">
        <v>26.169</v>
      </c>
      <c r="L9" s="6">
        <v>22.417999999999999</v>
      </c>
    </row>
    <row r="10" spans="1:12" ht="15.95" customHeight="1" x14ac:dyDescent="0.2">
      <c r="A10" s="4"/>
      <c r="B10" s="3" t="s">
        <v>126</v>
      </c>
      <c r="C10" s="6">
        <v>23.480999999999998</v>
      </c>
      <c r="D10" s="6">
        <v>26.24</v>
      </c>
      <c r="E10" s="6">
        <v>31.82</v>
      </c>
      <c r="F10" s="6">
        <v>32.715000000000003</v>
      </c>
      <c r="G10" s="6">
        <v>25.447999999999997</v>
      </c>
      <c r="H10" s="6">
        <v>29.047000000000001</v>
      </c>
      <c r="I10" s="6">
        <v>25.823</v>
      </c>
      <c r="J10" s="6">
        <v>18.361000000000001</v>
      </c>
      <c r="K10" s="6">
        <v>18.992999999999999</v>
      </c>
      <c r="L10" s="6">
        <v>16.138000000000002</v>
      </c>
    </row>
    <row r="11" spans="1:12" ht="15.95" customHeight="1" x14ac:dyDescent="0.2">
      <c r="A11" s="4"/>
      <c r="B11" s="3" t="s">
        <v>125</v>
      </c>
      <c r="C11" s="6">
        <v>25.467999999999996</v>
      </c>
      <c r="D11" s="6">
        <v>31.416</v>
      </c>
      <c r="E11" s="6">
        <v>45.229000000000006</v>
      </c>
      <c r="F11" s="6">
        <v>48.727000000000004</v>
      </c>
      <c r="G11" s="6">
        <v>36.829000000000001</v>
      </c>
      <c r="H11" s="6">
        <v>40.628000000000007</v>
      </c>
      <c r="I11" s="6">
        <v>40.555</v>
      </c>
      <c r="J11" s="6">
        <v>25.584</v>
      </c>
      <c r="K11" s="6">
        <v>27.694000000000003</v>
      </c>
      <c r="L11" s="6">
        <v>24.585999999999999</v>
      </c>
    </row>
    <row r="12" spans="1:12" ht="15.95" customHeight="1" x14ac:dyDescent="0.2">
      <c r="A12" s="4"/>
      <c r="B12" s="3" t="s">
        <v>124</v>
      </c>
      <c r="C12" s="5" t="s">
        <v>18</v>
      </c>
      <c r="D12" s="5" t="s">
        <v>18</v>
      </c>
      <c r="E12" s="5" t="s">
        <v>18</v>
      </c>
      <c r="F12" s="5" t="s">
        <v>18</v>
      </c>
      <c r="G12" s="6">
        <v>28.722999999999999</v>
      </c>
      <c r="H12" s="6">
        <v>31.536000000000001</v>
      </c>
      <c r="I12" s="6">
        <v>29.332000000000001</v>
      </c>
      <c r="J12" s="6">
        <v>19.594999999999999</v>
      </c>
      <c r="K12" s="6">
        <v>21.227999999999998</v>
      </c>
      <c r="L12" s="6">
        <v>17.884999999999998</v>
      </c>
    </row>
    <row r="13" spans="1:12" ht="15.95" customHeight="1" x14ac:dyDescent="0.2">
      <c r="A13" s="4"/>
      <c r="B13" s="3" t="s">
        <v>123</v>
      </c>
      <c r="C13" s="6">
        <v>17.304000000000002</v>
      </c>
      <c r="D13" s="6">
        <v>18.103000000000002</v>
      </c>
      <c r="E13" s="6">
        <v>22.264999999999997</v>
      </c>
      <c r="F13" s="6">
        <v>24.288999999999998</v>
      </c>
      <c r="G13" s="6">
        <v>18.704999999999998</v>
      </c>
      <c r="H13" s="6">
        <v>21.784999999999997</v>
      </c>
      <c r="I13" s="6">
        <v>21.295999999999999</v>
      </c>
      <c r="J13" s="6">
        <v>14</v>
      </c>
      <c r="K13" s="6">
        <v>15.350000000000001</v>
      </c>
      <c r="L13" s="6">
        <v>12.805000000000001</v>
      </c>
    </row>
    <row r="14" spans="1:12" ht="15.95" customHeight="1" x14ac:dyDescent="0.2">
      <c r="A14" s="4"/>
      <c r="B14" s="3" t="s">
        <v>122</v>
      </c>
      <c r="C14" s="6">
        <v>41.791000000000004</v>
      </c>
      <c r="D14" s="6">
        <v>41.24</v>
      </c>
      <c r="E14" s="6">
        <v>39.32</v>
      </c>
      <c r="F14" s="6">
        <v>39.413999999999994</v>
      </c>
      <c r="G14" s="6">
        <v>33.918999999999997</v>
      </c>
      <c r="H14" s="6">
        <v>40.030999999999999</v>
      </c>
      <c r="I14" s="6">
        <v>40.134</v>
      </c>
      <c r="J14" s="6">
        <v>30.204000000000001</v>
      </c>
      <c r="K14" s="6">
        <v>34.749000000000002</v>
      </c>
      <c r="L14" s="6">
        <v>32.039000000000001</v>
      </c>
    </row>
    <row r="15" spans="1:12" ht="15.95" customHeight="1" x14ac:dyDescent="0.2">
      <c r="A15" s="4"/>
      <c r="B15" s="3" t="s">
        <v>121</v>
      </c>
      <c r="C15" s="6">
        <v>87.064000000000007</v>
      </c>
      <c r="D15" s="6">
        <v>84.960000000000008</v>
      </c>
      <c r="E15" s="6">
        <v>81.891999999999996</v>
      </c>
      <c r="F15" s="6">
        <v>83.903000000000006</v>
      </c>
      <c r="G15" s="6">
        <v>83.11999999999999</v>
      </c>
      <c r="H15" s="6">
        <v>84.174999999999983</v>
      </c>
      <c r="I15" s="6">
        <v>81.683999999999997</v>
      </c>
      <c r="J15" s="6">
        <v>79.963000000000008</v>
      </c>
      <c r="K15" s="6">
        <v>78.813000000000002</v>
      </c>
      <c r="L15" s="6">
        <v>74.984000000000009</v>
      </c>
    </row>
    <row r="16" spans="1:12" ht="15.95" customHeight="1" x14ac:dyDescent="0.2">
      <c r="A16" s="4"/>
      <c r="B16" s="3" t="s">
        <v>120</v>
      </c>
      <c r="C16" s="6">
        <v>44.624000000000002</v>
      </c>
      <c r="D16" s="6">
        <v>42.414999999999999</v>
      </c>
      <c r="E16" s="6">
        <v>38.875999999999998</v>
      </c>
      <c r="F16" s="6">
        <v>39.958999999999996</v>
      </c>
      <c r="G16" s="6">
        <v>39.330999999999996</v>
      </c>
      <c r="H16" s="6">
        <v>42.673000000000002</v>
      </c>
      <c r="I16" s="6">
        <v>42.788000000000004</v>
      </c>
      <c r="J16" s="6">
        <v>41.661000000000001</v>
      </c>
      <c r="K16" s="6">
        <v>39.203000000000003</v>
      </c>
      <c r="L16" s="6">
        <v>38.116999999999997</v>
      </c>
    </row>
    <row r="17" spans="1:12" ht="15.95" customHeight="1" x14ac:dyDescent="0.2">
      <c r="A17" s="4"/>
      <c r="B17" s="3" t="s">
        <v>119</v>
      </c>
      <c r="C17" s="6">
        <v>42.402000000000001</v>
      </c>
      <c r="D17" s="6">
        <v>40.179000000000002</v>
      </c>
      <c r="E17" s="6">
        <v>36.067</v>
      </c>
      <c r="F17" s="6">
        <v>36.86</v>
      </c>
      <c r="G17" s="6">
        <v>36.885999999999996</v>
      </c>
      <c r="H17" s="6">
        <v>38.661000000000001</v>
      </c>
      <c r="I17" s="6">
        <v>38.832999999999998</v>
      </c>
      <c r="J17" s="6">
        <v>29.52</v>
      </c>
      <c r="K17" s="6">
        <v>34.112000000000002</v>
      </c>
      <c r="L17" s="6">
        <v>31.991999999999997</v>
      </c>
    </row>
    <row r="18" spans="1:12" ht="15.95" customHeight="1" x14ac:dyDescent="0.2">
      <c r="A18" s="4"/>
      <c r="B18" s="3" t="s">
        <v>118</v>
      </c>
      <c r="C18" s="6">
        <v>33.020000000000003</v>
      </c>
      <c r="D18" s="6">
        <v>30.687000000000001</v>
      </c>
      <c r="E18" s="6">
        <v>30.321999999999999</v>
      </c>
      <c r="F18" s="6">
        <v>32.362000000000002</v>
      </c>
      <c r="G18" s="6">
        <v>27.376000000000001</v>
      </c>
      <c r="H18" s="6">
        <v>34.036000000000001</v>
      </c>
      <c r="I18" s="6">
        <v>37.052999999999997</v>
      </c>
      <c r="J18" s="6">
        <v>35.170999999999999</v>
      </c>
      <c r="K18" s="6">
        <v>33.173999999999999</v>
      </c>
      <c r="L18" s="6">
        <v>31.545999999999999</v>
      </c>
    </row>
    <row r="19" spans="1:12" ht="15.95" customHeight="1" x14ac:dyDescent="0.2">
      <c r="A19" s="4"/>
      <c r="B19" s="3" t="s">
        <v>117</v>
      </c>
      <c r="C19" s="6">
        <v>13.000999999999999</v>
      </c>
      <c r="D19" s="6">
        <v>10.836</v>
      </c>
      <c r="E19" s="6">
        <v>13.342000000000001</v>
      </c>
      <c r="F19" s="6">
        <v>9.6319999999999997</v>
      </c>
      <c r="G19" s="6">
        <v>8.0860000000000003</v>
      </c>
      <c r="H19" s="6">
        <v>6.4060000000000006</v>
      </c>
      <c r="I19" s="6">
        <v>5.9610000000000003</v>
      </c>
      <c r="J19" s="6">
        <v>6.7030000000000003</v>
      </c>
      <c r="K19" s="6">
        <v>7.4480000000000004</v>
      </c>
      <c r="L19" s="6">
        <v>8.5020000000000007</v>
      </c>
    </row>
    <row r="20" spans="1:12" ht="15.95" customHeight="1" x14ac:dyDescent="0.2">
      <c r="A20" s="4"/>
      <c r="B20" s="3" t="s">
        <v>116</v>
      </c>
      <c r="C20" s="6">
        <v>16.175000000000001</v>
      </c>
      <c r="D20" s="6">
        <v>16.501999999999999</v>
      </c>
      <c r="E20" s="6">
        <v>16.216000000000001</v>
      </c>
      <c r="F20" s="6">
        <v>11.855000000000002</v>
      </c>
      <c r="G20" s="6">
        <v>11.112</v>
      </c>
      <c r="H20" s="6">
        <v>8.3770000000000007</v>
      </c>
      <c r="I20" s="6">
        <v>8.1219999999999999</v>
      </c>
      <c r="J20" s="6">
        <v>8.1259999999999994</v>
      </c>
      <c r="K20" s="6">
        <v>10.006</v>
      </c>
      <c r="L20" s="6">
        <v>10.686999999999999</v>
      </c>
    </row>
    <row r="21" spans="1:12" ht="15.9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.95" customHeight="1" x14ac:dyDescent="0.2">
      <c r="A22" s="7"/>
      <c r="B22" s="8" t="s">
        <v>115</v>
      </c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.95" customHeight="1" x14ac:dyDescent="0.2">
      <c r="A23" s="4"/>
      <c r="B23" s="3" t="s">
        <v>114</v>
      </c>
      <c r="C23" s="6">
        <v>0.7380000000000001</v>
      </c>
      <c r="D23" s="6">
        <v>0.93900000000000006</v>
      </c>
      <c r="E23" s="6">
        <v>1.2969999999999999</v>
      </c>
      <c r="F23" s="6">
        <v>1.4079999999999999</v>
      </c>
      <c r="G23" s="6">
        <v>1.149</v>
      </c>
      <c r="H23" s="6">
        <v>1.042</v>
      </c>
      <c r="I23" s="6">
        <v>0.87500000000000011</v>
      </c>
      <c r="J23" s="6">
        <v>0.83200000000000007</v>
      </c>
      <c r="K23" s="6">
        <v>0.7410000000000001</v>
      </c>
      <c r="L23" s="6">
        <v>0.68500000000000005</v>
      </c>
    </row>
    <row r="24" spans="1:12" ht="15.95" customHeight="1" x14ac:dyDescent="0.2">
      <c r="A24" s="4"/>
      <c r="B24" s="3" t="s">
        <v>113</v>
      </c>
      <c r="C24" s="5" t="s">
        <v>18</v>
      </c>
      <c r="D24" s="5" t="s">
        <v>18</v>
      </c>
      <c r="E24" s="5" t="s">
        <v>18</v>
      </c>
      <c r="F24" s="5" t="s">
        <v>18</v>
      </c>
      <c r="G24" s="6">
        <v>567.23699999999997</v>
      </c>
      <c r="H24" s="6">
        <v>159.98000000000002</v>
      </c>
      <c r="I24" s="6">
        <v>92.070999999999998</v>
      </c>
      <c r="J24" s="6">
        <v>57.271000000000001</v>
      </c>
      <c r="K24" s="6">
        <v>61.902000000000001</v>
      </c>
      <c r="L24" s="6">
        <v>46.533000000000001</v>
      </c>
    </row>
    <row r="25" spans="1:12" ht="15.95" customHeight="1" x14ac:dyDescent="0.2">
      <c r="A25" s="4"/>
      <c r="B25" s="3" t="s">
        <v>112</v>
      </c>
      <c r="C25" s="6">
        <v>81.034999999999997</v>
      </c>
      <c r="D25" s="6">
        <v>29.960999999999999</v>
      </c>
      <c r="E25" s="6">
        <v>45.360999999999997</v>
      </c>
      <c r="F25" s="6">
        <v>61.339999999999996</v>
      </c>
      <c r="G25" s="6">
        <v>81.501999999999995</v>
      </c>
      <c r="H25" s="6">
        <v>84.438000000000002</v>
      </c>
      <c r="I25" s="6">
        <v>50.978999999999999</v>
      </c>
      <c r="J25" s="6">
        <v>64.84</v>
      </c>
      <c r="K25" s="6">
        <v>40.17</v>
      </c>
      <c r="L25" s="6">
        <v>32.643999999999998</v>
      </c>
    </row>
    <row r="26" spans="1:12" ht="15.95" customHeight="1" x14ac:dyDescent="0.2">
      <c r="A26" s="4"/>
      <c r="B26" s="3" t="s">
        <v>111</v>
      </c>
      <c r="C26" s="2">
        <v>64.964000000000013</v>
      </c>
      <c r="D26" s="2">
        <v>75.736000000000004</v>
      </c>
      <c r="E26" s="2">
        <v>79.841999999999999</v>
      </c>
      <c r="F26" s="2">
        <v>80.967000000000013</v>
      </c>
      <c r="G26" s="2">
        <v>68.948000000000008</v>
      </c>
      <c r="H26" s="2">
        <v>74.98</v>
      </c>
      <c r="I26" s="2">
        <v>77.138999999999996</v>
      </c>
      <c r="J26" s="2">
        <v>77.055999999999997</v>
      </c>
      <c r="K26" s="2">
        <v>80.861000000000004</v>
      </c>
      <c r="L26" s="2">
        <v>81.027000000000001</v>
      </c>
    </row>
    <row r="27" spans="1:12" ht="15.95" customHeight="1" x14ac:dyDescent="0.2">
      <c r="A27" s="4"/>
      <c r="B27" s="3" t="s">
        <v>110</v>
      </c>
      <c r="C27" s="2">
        <v>18.874000000000002</v>
      </c>
      <c r="D27" s="2">
        <v>23.649000000000001</v>
      </c>
      <c r="E27" s="2">
        <v>22.864999999999998</v>
      </c>
      <c r="F27" s="2">
        <v>24.036000000000001</v>
      </c>
      <c r="G27" s="2">
        <v>20.477</v>
      </c>
      <c r="H27" s="2">
        <v>23.19</v>
      </c>
      <c r="I27" s="2">
        <v>21.602</v>
      </c>
      <c r="J27" s="2">
        <v>20.387</v>
      </c>
      <c r="K27" s="2">
        <v>22.326000000000001</v>
      </c>
      <c r="L27" s="2">
        <v>30.812000000000001</v>
      </c>
    </row>
    <row r="28" spans="1:12" ht="26.1" customHeight="1" x14ac:dyDescent="0.2">
      <c r="A28" s="4"/>
      <c r="B28" s="3" t="s">
        <v>109</v>
      </c>
      <c r="C28" s="5" t="s">
        <v>18</v>
      </c>
      <c r="D28" s="5" t="s">
        <v>18</v>
      </c>
      <c r="E28" s="5" t="s">
        <v>18</v>
      </c>
      <c r="F28" s="5" t="s">
        <v>18</v>
      </c>
      <c r="G28" s="5" t="s">
        <v>18</v>
      </c>
      <c r="H28" s="5" t="s">
        <v>18</v>
      </c>
      <c r="I28" s="5" t="s">
        <v>18</v>
      </c>
      <c r="J28" s="5" t="s">
        <v>18</v>
      </c>
      <c r="K28" s="5" t="s">
        <v>18</v>
      </c>
      <c r="L28" s="5" t="s">
        <v>18</v>
      </c>
    </row>
    <row r="29" spans="1:12" ht="15.95" customHeight="1" x14ac:dyDescent="0.2">
      <c r="A29" s="4"/>
      <c r="B29" s="3" t="s">
        <v>108</v>
      </c>
      <c r="C29" s="6">
        <v>15.324</v>
      </c>
      <c r="D29" s="6">
        <v>14.868</v>
      </c>
      <c r="E29" s="6">
        <v>13.929</v>
      </c>
      <c r="F29" s="6">
        <v>13.512</v>
      </c>
      <c r="G29" s="6">
        <v>15.417999999999999</v>
      </c>
      <c r="H29" s="6">
        <v>13.946</v>
      </c>
      <c r="I29" s="6">
        <v>12.929</v>
      </c>
      <c r="J29" s="6">
        <v>13.308</v>
      </c>
      <c r="K29" s="6">
        <v>13.373000000000001</v>
      </c>
      <c r="L29" s="6">
        <v>13.106999999999999</v>
      </c>
    </row>
    <row r="30" spans="1:12" ht="15.9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.95" customHeight="1" x14ac:dyDescent="0.2">
      <c r="A31" s="7"/>
      <c r="B31" s="8" t="s">
        <v>107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5.95" customHeight="1" x14ac:dyDescent="0.2">
      <c r="A32" s="4"/>
      <c r="B32" s="3" t="s">
        <v>106</v>
      </c>
      <c r="C32" s="6">
        <v>2.8879999999999999</v>
      </c>
      <c r="D32" s="6">
        <v>2.1840000000000002</v>
      </c>
      <c r="E32" s="6">
        <v>1.6910000000000001</v>
      </c>
      <c r="F32" s="6">
        <v>1.4469999999999998</v>
      </c>
      <c r="G32" s="6">
        <v>1.823</v>
      </c>
      <c r="H32" s="6">
        <v>2.129</v>
      </c>
      <c r="I32" s="6">
        <v>2.6040000000000001</v>
      </c>
      <c r="J32" s="6">
        <v>2.6030000000000002</v>
      </c>
      <c r="K32" s="6">
        <v>2.7119999999999997</v>
      </c>
      <c r="L32" s="6">
        <v>2.504</v>
      </c>
    </row>
    <row r="33" spans="1:12" ht="15.95" customHeight="1" x14ac:dyDescent="0.2">
      <c r="A33" s="4"/>
      <c r="B33" s="3" t="s">
        <v>105</v>
      </c>
      <c r="C33" s="6">
        <v>2.8589999999999995</v>
      </c>
      <c r="D33" s="6">
        <v>2.1179999999999999</v>
      </c>
      <c r="E33" s="6">
        <v>1.6440000000000001</v>
      </c>
      <c r="F33" s="6">
        <v>1.4139999999999999</v>
      </c>
      <c r="G33" s="6">
        <v>1.7960000000000003</v>
      </c>
      <c r="H33" s="6">
        <v>2.101</v>
      </c>
      <c r="I33" s="6">
        <v>2.5559999999999996</v>
      </c>
      <c r="J33" s="6">
        <v>2.5680000000000001</v>
      </c>
      <c r="K33" s="6">
        <v>2.66</v>
      </c>
      <c r="L33" s="6">
        <v>2.4459999999999997</v>
      </c>
    </row>
    <row r="34" spans="1:12" ht="15.95" customHeight="1" x14ac:dyDescent="0.2">
      <c r="A34" s="4"/>
      <c r="B34" s="3" t="s">
        <v>104</v>
      </c>
      <c r="C34" s="6">
        <v>8.2629999999999999</v>
      </c>
      <c r="D34" s="6">
        <v>5.6879999999999997</v>
      </c>
      <c r="E34" s="6">
        <v>3.738</v>
      </c>
      <c r="F34" s="6">
        <v>5.48</v>
      </c>
      <c r="G34" s="6">
        <v>3.5019999999999998</v>
      </c>
      <c r="H34" s="6">
        <v>3.3479999999999999</v>
      </c>
      <c r="I34" s="6">
        <v>2.4979999999999998</v>
      </c>
      <c r="J34" s="6">
        <v>2.9870000000000001</v>
      </c>
      <c r="K34" s="6">
        <v>3.028</v>
      </c>
      <c r="L34" s="6">
        <v>2.4279999999999999</v>
      </c>
    </row>
    <row r="35" spans="1:12" ht="15.95" customHeight="1" x14ac:dyDescent="0.2">
      <c r="A35" s="4"/>
      <c r="B35" s="3" t="s">
        <v>103</v>
      </c>
      <c r="C35" s="6">
        <v>67.945000000000007</v>
      </c>
      <c r="D35" s="6">
        <v>57.623000000000005</v>
      </c>
      <c r="E35" s="6">
        <v>49.227000000000004</v>
      </c>
      <c r="F35" s="6">
        <v>49.847999999999999</v>
      </c>
      <c r="G35" s="6">
        <v>50.788000000000004</v>
      </c>
      <c r="H35" s="6">
        <v>53.621000000000002</v>
      </c>
      <c r="I35" s="6">
        <v>52.512</v>
      </c>
      <c r="J35" s="6">
        <v>54.723000000000006</v>
      </c>
      <c r="K35" s="6">
        <v>55.426000000000002</v>
      </c>
      <c r="L35" s="6">
        <v>52.083999999999996</v>
      </c>
    </row>
    <row r="36" spans="1:12" ht="15.95" customHeight="1" x14ac:dyDescent="0.2">
      <c r="A36" s="4"/>
      <c r="B36" s="3" t="s">
        <v>102</v>
      </c>
      <c r="C36" s="5" t="s">
        <v>93</v>
      </c>
      <c r="D36" s="5" t="s">
        <v>93</v>
      </c>
      <c r="E36" s="9">
        <v>96.954000000000008</v>
      </c>
      <c r="F36" s="9">
        <v>99.394999999999996</v>
      </c>
      <c r="G36" s="5" t="s">
        <v>93</v>
      </c>
      <c r="H36" s="5" t="s">
        <v>93</v>
      </c>
      <c r="I36" s="5" t="s">
        <v>93</v>
      </c>
      <c r="J36" s="5" t="s">
        <v>93</v>
      </c>
      <c r="K36" s="5" t="s">
        <v>93</v>
      </c>
      <c r="L36" s="5" t="s">
        <v>93</v>
      </c>
    </row>
    <row r="37" spans="1:12" ht="15.95" customHeight="1" x14ac:dyDescent="0.2">
      <c r="A37" s="4"/>
      <c r="B37" s="3" t="s">
        <v>101</v>
      </c>
      <c r="C37" s="6">
        <v>12.102</v>
      </c>
      <c r="D37" s="6">
        <v>17.581999999999997</v>
      </c>
      <c r="E37" s="6">
        <v>26.754999999999999</v>
      </c>
      <c r="F37" s="6">
        <v>18.247</v>
      </c>
      <c r="G37" s="6">
        <v>28.556000000000001</v>
      </c>
      <c r="H37" s="6">
        <v>29.867000000000001</v>
      </c>
      <c r="I37" s="6">
        <v>40.024000000000001</v>
      </c>
      <c r="J37" s="6">
        <v>35.336999999999996</v>
      </c>
      <c r="K37" s="6">
        <v>36.822000000000003</v>
      </c>
      <c r="L37" s="6">
        <v>41.182000000000002</v>
      </c>
    </row>
    <row r="38" spans="1:12" ht="15.9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.95" customHeight="1" x14ac:dyDescent="0.2">
      <c r="A39" s="7"/>
      <c r="B39" s="8" t="s">
        <v>100</v>
      </c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5.95" customHeight="1" x14ac:dyDescent="0.2">
      <c r="A40" s="4"/>
      <c r="B40" s="3" t="s">
        <v>99</v>
      </c>
      <c r="C40" s="2">
        <v>272.59016400000002</v>
      </c>
      <c r="D40" s="2">
        <v>257.21126800000002</v>
      </c>
      <c r="E40" s="2">
        <v>254.443038</v>
      </c>
      <c r="F40" s="2">
        <v>261.69230799999997</v>
      </c>
      <c r="G40" s="2">
        <v>213.12903200000002</v>
      </c>
      <c r="H40" s="2">
        <v>281.04494400000004</v>
      </c>
      <c r="I40" s="2">
        <v>311.90000000000003</v>
      </c>
      <c r="J40" s="2">
        <v>236.88297900000001</v>
      </c>
      <c r="K40" s="2">
        <v>273.25252500000005</v>
      </c>
      <c r="L40" s="5" t="s">
        <v>18</v>
      </c>
    </row>
    <row r="41" spans="1:12" ht="15.95" customHeight="1" x14ac:dyDescent="0.2">
      <c r="A41" s="4"/>
      <c r="B41" s="3" t="s">
        <v>98</v>
      </c>
      <c r="C41" s="2">
        <v>652.26229499999999</v>
      </c>
      <c r="D41" s="2">
        <v>623.69014100000004</v>
      </c>
      <c r="E41" s="2">
        <v>647.113924</v>
      </c>
      <c r="F41" s="2">
        <v>663.95604400000002</v>
      </c>
      <c r="G41" s="2">
        <v>628.35483900000008</v>
      </c>
      <c r="H41" s="2">
        <v>702.06741600000009</v>
      </c>
      <c r="I41" s="2">
        <v>777.14444400000002</v>
      </c>
      <c r="J41" s="2">
        <v>784.2872339999999</v>
      </c>
      <c r="K41" s="2">
        <v>786.35353500000008</v>
      </c>
      <c r="L41" s="5" t="s">
        <v>18</v>
      </c>
    </row>
    <row r="42" spans="1:12" ht="26.1" customHeight="1" x14ac:dyDescent="0.2">
      <c r="A42" s="4"/>
      <c r="B42" s="3" t="s">
        <v>97</v>
      </c>
      <c r="C42" s="5" t="s">
        <v>18</v>
      </c>
      <c r="D42" s="5" t="s">
        <v>18</v>
      </c>
      <c r="E42" s="5" t="s">
        <v>18</v>
      </c>
      <c r="F42" s="5" t="s">
        <v>18</v>
      </c>
      <c r="G42" s="5" t="s">
        <v>18</v>
      </c>
      <c r="H42" s="5" t="s">
        <v>18</v>
      </c>
      <c r="I42" s="5" t="s">
        <v>18</v>
      </c>
      <c r="J42" s="5" t="s">
        <v>18</v>
      </c>
      <c r="K42" s="5" t="s">
        <v>18</v>
      </c>
      <c r="L42" s="5" t="s">
        <v>18</v>
      </c>
    </row>
    <row r="43" spans="1:12" ht="15.95" customHeight="1" x14ac:dyDescent="0.2">
      <c r="A43" s="4"/>
      <c r="B43" s="3" t="s">
        <v>96</v>
      </c>
      <c r="C43" s="5" t="s">
        <v>18</v>
      </c>
      <c r="D43" s="5" t="s">
        <v>18</v>
      </c>
      <c r="E43" s="5" t="s">
        <v>18</v>
      </c>
      <c r="F43" s="5" t="s">
        <v>18</v>
      </c>
      <c r="G43" s="5" t="s">
        <v>18</v>
      </c>
      <c r="H43" s="5" t="s">
        <v>18</v>
      </c>
      <c r="I43" s="5" t="s">
        <v>18</v>
      </c>
      <c r="J43" s="5" t="s">
        <v>18</v>
      </c>
      <c r="K43" s="5" t="s">
        <v>18</v>
      </c>
      <c r="L43" s="5" t="s">
        <v>18</v>
      </c>
    </row>
    <row r="44" spans="1:12" ht="15.95" customHeight="1" x14ac:dyDescent="0.2">
      <c r="A44" s="4"/>
      <c r="B44" s="3" t="s">
        <v>95</v>
      </c>
      <c r="C44" s="2">
        <v>788.77049199999999</v>
      </c>
      <c r="D44" s="2">
        <v>564.84506999999996</v>
      </c>
      <c r="E44" s="2">
        <v>393.63291100000004</v>
      </c>
      <c r="F44" s="2">
        <v>398.74725300000006</v>
      </c>
      <c r="G44" s="2">
        <v>425.35483900000003</v>
      </c>
      <c r="H44" s="2">
        <v>518.82022500000005</v>
      </c>
      <c r="I44" s="2">
        <v>634.25555600000007</v>
      </c>
      <c r="J44" s="2">
        <v>705.98936200000014</v>
      </c>
      <c r="K44" s="2">
        <v>797.41414100000009</v>
      </c>
      <c r="L44" s="5" t="s">
        <v>18</v>
      </c>
    </row>
    <row r="45" spans="1:12" ht="15.95" customHeight="1" x14ac:dyDescent="0.2">
      <c r="A45" s="4"/>
      <c r="B45" s="3" t="s">
        <v>94</v>
      </c>
      <c r="C45" s="2">
        <v>91.557377000000017</v>
      </c>
      <c r="D45" s="2">
        <v>111.05633800000001</v>
      </c>
      <c r="E45" s="2">
        <v>116.683544</v>
      </c>
      <c r="F45" s="2">
        <v>115.82417600000001</v>
      </c>
      <c r="G45" s="2">
        <v>92.311828000000006</v>
      </c>
      <c r="H45" s="2">
        <v>109.31460700000001</v>
      </c>
      <c r="I45" s="2">
        <v>135.13333299999999</v>
      </c>
      <c r="J45" s="2">
        <v>135.553191</v>
      </c>
      <c r="K45" s="2">
        <v>147.43434299999998</v>
      </c>
      <c r="L45" s="5" t="s">
        <v>18</v>
      </c>
    </row>
    <row r="46" spans="1:12" ht="15.95" customHeight="1" x14ac:dyDescent="0.2">
      <c r="A46" s="4"/>
      <c r="B46" s="3" t="s">
        <v>92</v>
      </c>
      <c r="C46" s="2">
        <v>1160.9016390000002</v>
      </c>
      <c r="D46" s="2">
        <v>980.23943700000007</v>
      </c>
      <c r="E46" s="2">
        <v>799.63291100000015</v>
      </c>
      <c r="F46" s="2">
        <v>799.92307699999992</v>
      </c>
      <c r="G46" s="2">
        <v>837.50537600000007</v>
      </c>
      <c r="H46" s="2">
        <v>967.56179799999995</v>
      </c>
      <c r="I46" s="2">
        <v>1207.822222</v>
      </c>
      <c r="J46" s="2">
        <v>1290.117021</v>
      </c>
      <c r="K46" s="2">
        <v>1438.69697</v>
      </c>
      <c r="L46" s="5" t="s">
        <v>18</v>
      </c>
    </row>
  </sheetData>
  <mergeCells count="2">
    <mergeCell ref="A1:L1"/>
    <mergeCell ref="A2:L2"/>
  </mergeCells>
  <pageMargins left="0" right="0" top="0" bottom="0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selection activeCell="C24" sqref="C24"/>
    </sheetView>
  </sheetViews>
  <sheetFormatPr defaultRowHeight="15" x14ac:dyDescent="0.25"/>
  <cols>
    <col min="1" max="1" width="14.85546875" style="51" customWidth="1"/>
    <col min="2" max="5" width="4.42578125" style="51" customWidth="1"/>
    <col min="6" max="24" width="5" style="51" customWidth="1"/>
    <col min="25" max="26" width="5.42578125" style="51" customWidth="1"/>
  </cols>
  <sheetData>
    <row r="1" spans="1:26" x14ac:dyDescent="0.25">
      <c r="A1" s="50" t="s">
        <v>162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4" spans="1:26" x14ac:dyDescent="0.25">
      <c r="A4" s="52" t="s">
        <v>163</v>
      </c>
      <c r="B4" s="53">
        <v>1988</v>
      </c>
      <c r="C4" s="53">
        <f t="shared" ref="C4:H4" si="0">B4+1</f>
        <v>1989</v>
      </c>
      <c r="D4" s="53">
        <f t="shared" si="0"/>
        <v>1990</v>
      </c>
      <c r="E4" s="53">
        <f t="shared" si="0"/>
        <v>1991</v>
      </c>
      <c r="F4" s="53">
        <f t="shared" si="0"/>
        <v>1992</v>
      </c>
      <c r="G4" s="53">
        <f t="shared" si="0"/>
        <v>1993</v>
      </c>
      <c r="H4" s="53">
        <f t="shared" si="0"/>
        <v>1994</v>
      </c>
      <c r="I4" s="53">
        <v>1995</v>
      </c>
      <c r="J4" s="53">
        <f t="shared" ref="J4:Z4" si="1">I4+1</f>
        <v>1996</v>
      </c>
      <c r="K4" s="53">
        <f t="shared" si="1"/>
        <v>1997</v>
      </c>
      <c r="L4" s="53">
        <f t="shared" si="1"/>
        <v>1998</v>
      </c>
      <c r="M4" s="53">
        <f t="shared" si="1"/>
        <v>1999</v>
      </c>
      <c r="N4" s="53">
        <f t="shared" si="1"/>
        <v>2000</v>
      </c>
      <c r="O4" s="53">
        <f t="shared" si="1"/>
        <v>2001</v>
      </c>
      <c r="P4" s="53">
        <f t="shared" si="1"/>
        <v>2002</v>
      </c>
      <c r="Q4" s="53">
        <f t="shared" si="1"/>
        <v>2003</v>
      </c>
      <c r="R4" s="53">
        <f t="shared" si="1"/>
        <v>2004</v>
      </c>
      <c r="S4" s="53">
        <f t="shared" si="1"/>
        <v>2005</v>
      </c>
      <c r="T4" s="53">
        <f t="shared" si="1"/>
        <v>2006</v>
      </c>
      <c r="U4" s="53">
        <f t="shared" si="1"/>
        <v>2007</v>
      </c>
      <c r="V4" s="53">
        <f t="shared" si="1"/>
        <v>2008</v>
      </c>
      <c r="W4" s="53">
        <f t="shared" si="1"/>
        <v>2009</v>
      </c>
      <c r="X4" s="53">
        <f t="shared" si="1"/>
        <v>2010</v>
      </c>
      <c r="Y4" s="53">
        <f t="shared" si="1"/>
        <v>2011</v>
      </c>
      <c r="Z4" s="53">
        <f t="shared" si="1"/>
        <v>2012</v>
      </c>
    </row>
    <row r="5" spans="1:26" x14ac:dyDescent="0.25">
      <c r="A5" s="54" t="s">
        <v>164</v>
      </c>
      <c r="B5" s="55">
        <v>591</v>
      </c>
      <c r="C5" s="55">
        <v>804</v>
      </c>
      <c r="D5" s="55">
        <v>1183</v>
      </c>
      <c r="E5" s="55">
        <v>1843</v>
      </c>
      <c r="F5" s="55">
        <v>2759</v>
      </c>
      <c r="G5" s="55">
        <v>3753</v>
      </c>
      <c r="H5" s="55">
        <v>4649</v>
      </c>
      <c r="I5" s="55">
        <v>6075</v>
      </c>
      <c r="J5" s="55">
        <v>9050</v>
      </c>
      <c r="K5" s="55">
        <v>11936</v>
      </c>
      <c r="L5" s="55">
        <v>15262</v>
      </c>
      <c r="M5" s="55">
        <v>19747</v>
      </c>
      <c r="N5" s="55">
        <v>22956</v>
      </c>
      <c r="O5" s="55">
        <v>25296</v>
      </c>
      <c r="P5" s="55">
        <v>28365</v>
      </c>
      <c r="Q5" s="55">
        <v>32187</v>
      </c>
      <c r="R5" s="55">
        <v>36835</v>
      </c>
      <c r="S5" s="55">
        <v>39788</v>
      </c>
      <c r="T5" s="55">
        <v>44282</v>
      </c>
      <c r="U5" s="55">
        <v>51122</v>
      </c>
      <c r="V5" s="55">
        <v>60420</v>
      </c>
      <c r="W5" s="55">
        <v>58437</v>
      </c>
      <c r="X5" s="55">
        <v>61989</v>
      </c>
      <c r="Y5" s="55">
        <v>69950</v>
      </c>
      <c r="Z5" s="55">
        <v>73723</v>
      </c>
    </row>
    <row r="6" spans="1:26" ht="15.75" thickBot="1" x14ac:dyDescent="0.3">
      <c r="A6" s="56" t="s">
        <v>165</v>
      </c>
      <c r="B6" s="57">
        <v>124</v>
      </c>
      <c r="C6" s="57">
        <v>171</v>
      </c>
      <c r="D6" s="57">
        <v>279</v>
      </c>
      <c r="E6" s="57">
        <v>463</v>
      </c>
      <c r="F6" s="57">
        <v>708</v>
      </c>
      <c r="G6" s="57">
        <v>953</v>
      </c>
      <c r="H6" s="57">
        <v>1146</v>
      </c>
      <c r="I6" s="57">
        <v>1453</v>
      </c>
      <c r="J6" s="57">
        <v>2195</v>
      </c>
      <c r="K6" s="57">
        <v>3439</v>
      </c>
      <c r="L6" s="57">
        <v>4462</v>
      </c>
      <c r="M6" s="57">
        <v>7757</v>
      </c>
      <c r="N6" s="57">
        <v>9421</v>
      </c>
      <c r="O6" s="57">
        <v>7346</v>
      </c>
      <c r="P6" s="57">
        <v>7829</v>
      </c>
      <c r="Q6" s="57">
        <v>9993</v>
      </c>
      <c r="R6" s="57">
        <v>8168</v>
      </c>
      <c r="S6" s="57">
        <v>12254</v>
      </c>
      <c r="T6" s="57">
        <v>12599</v>
      </c>
      <c r="U6" s="57">
        <v>14065</v>
      </c>
      <c r="V6" s="57">
        <v>17681</v>
      </c>
      <c r="W6" s="57">
        <v>14569</v>
      </c>
      <c r="X6" s="57">
        <v>18760</v>
      </c>
      <c r="Y6" s="57">
        <v>23150</v>
      </c>
      <c r="Z6" s="57">
        <v>16978</v>
      </c>
    </row>
    <row r="7" spans="1:26" x14ac:dyDescent="0.25">
      <c r="A7" s="58" t="s">
        <v>166</v>
      </c>
      <c r="B7" s="59">
        <f t="shared" ref="B7:J7" si="2">B6/B5</f>
        <v>0.20981387478849409</v>
      </c>
      <c r="C7" s="59">
        <f t="shared" si="2"/>
        <v>0.21268656716417911</v>
      </c>
      <c r="D7" s="59">
        <f t="shared" si="2"/>
        <v>0.23584108199492815</v>
      </c>
      <c r="E7" s="59">
        <f t="shared" si="2"/>
        <v>0.25122083559413999</v>
      </c>
      <c r="F7" s="59">
        <f t="shared" si="2"/>
        <v>0.25661471547662196</v>
      </c>
      <c r="G7" s="59">
        <f t="shared" si="2"/>
        <v>0.25393018918198773</v>
      </c>
      <c r="H7" s="59">
        <f t="shared" si="2"/>
        <v>0.24650462465046247</v>
      </c>
      <c r="I7" s="59">
        <f t="shared" si="2"/>
        <v>0.2391769547325103</v>
      </c>
      <c r="J7" s="59">
        <f t="shared" si="2"/>
        <v>0.24254143646408841</v>
      </c>
      <c r="K7" s="59">
        <f t="shared" ref="K7:Z7" si="3">+K6/K5</f>
        <v>0.28811997319034854</v>
      </c>
      <c r="L7" s="59">
        <f t="shared" si="3"/>
        <v>0.29236011007731622</v>
      </c>
      <c r="M7" s="59">
        <f t="shared" si="3"/>
        <v>0.39281916240441583</v>
      </c>
      <c r="N7" s="59">
        <f t="shared" si="3"/>
        <v>0.4103937968287158</v>
      </c>
      <c r="O7" s="59">
        <f t="shared" si="3"/>
        <v>0.29040164452877926</v>
      </c>
      <c r="P7" s="59">
        <f t="shared" si="3"/>
        <v>0.27600916622598271</v>
      </c>
      <c r="Q7" s="59">
        <f t="shared" si="3"/>
        <v>0.31046695871003821</v>
      </c>
      <c r="R7" s="59">
        <f t="shared" si="3"/>
        <v>0.22174562237002851</v>
      </c>
      <c r="S7" s="59">
        <f t="shared" si="3"/>
        <v>0.30798230622298178</v>
      </c>
      <c r="T7" s="59">
        <f t="shared" si="3"/>
        <v>0.28451741113770834</v>
      </c>
      <c r="U7" s="59">
        <f t="shared" si="3"/>
        <v>0.27512616877273971</v>
      </c>
      <c r="V7" s="59">
        <f t="shared" si="3"/>
        <v>0.29263488910956637</v>
      </c>
      <c r="W7" s="59">
        <f t="shared" si="3"/>
        <v>0.24931122405325393</v>
      </c>
      <c r="X7" s="59">
        <f t="shared" si="3"/>
        <v>0.30263433835035247</v>
      </c>
      <c r="Y7" s="59">
        <f t="shared" si="3"/>
        <v>0.33095067905646891</v>
      </c>
      <c r="Z7" s="59">
        <f t="shared" si="3"/>
        <v>0.23029448069123612</v>
      </c>
    </row>
    <row r="8" spans="1:26" x14ac:dyDescent="0.25">
      <c r="A8" s="54" t="s">
        <v>167</v>
      </c>
      <c r="B8" s="55">
        <v>183</v>
      </c>
      <c r="C8" s="55">
        <v>301</v>
      </c>
      <c r="D8" s="55">
        <v>449</v>
      </c>
      <c r="E8" s="55">
        <v>686</v>
      </c>
      <c r="F8" s="55">
        <v>1345</v>
      </c>
      <c r="G8" s="55">
        <v>2290</v>
      </c>
      <c r="H8" s="55">
        <v>3614</v>
      </c>
      <c r="I8" s="55">
        <v>4750</v>
      </c>
      <c r="J8" s="55">
        <v>6940</v>
      </c>
      <c r="K8" s="55">
        <v>8966</v>
      </c>
      <c r="L8" s="55">
        <v>13927</v>
      </c>
      <c r="M8" s="55">
        <v>17236</v>
      </c>
      <c r="N8" s="55">
        <v>23798</v>
      </c>
      <c r="O8" s="55">
        <v>31600</v>
      </c>
      <c r="P8" s="55">
        <v>38652</v>
      </c>
      <c r="Q8" s="55">
        <v>49048</v>
      </c>
      <c r="R8" s="55">
        <v>60592</v>
      </c>
      <c r="S8" s="55">
        <v>37751</v>
      </c>
      <c r="T8" s="55">
        <v>34161</v>
      </c>
      <c r="U8" s="55">
        <v>23411</v>
      </c>
      <c r="V8" s="55">
        <v>24116</v>
      </c>
      <c r="W8" s="55">
        <v>31912</v>
      </c>
      <c r="X8" s="55">
        <v>37385</v>
      </c>
      <c r="Y8" s="55">
        <v>52968</v>
      </c>
      <c r="Z8" s="55">
        <v>63302</v>
      </c>
    </row>
    <row r="9" spans="1:26" x14ac:dyDescent="0.25">
      <c r="A9" s="54" t="s">
        <v>168</v>
      </c>
      <c r="B9" s="55">
        <v>493</v>
      </c>
      <c r="C9" s="55">
        <v>721</v>
      </c>
      <c r="D9" s="55">
        <v>1105</v>
      </c>
      <c r="E9" s="55">
        <v>1644</v>
      </c>
      <c r="F9" s="55">
        <v>2640</v>
      </c>
      <c r="G9" s="55">
        <v>3805</v>
      </c>
      <c r="H9" s="55">
        <v>5363</v>
      </c>
      <c r="I9" s="55">
        <v>7210</v>
      </c>
      <c r="J9" s="55">
        <v>10093</v>
      </c>
      <c r="K9" s="55">
        <v>14387</v>
      </c>
      <c r="L9" s="55">
        <v>22357</v>
      </c>
      <c r="M9" s="55">
        <v>38625</v>
      </c>
      <c r="N9" s="55">
        <v>52150</v>
      </c>
      <c r="O9" s="55">
        <v>59257</v>
      </c>
      <c r="P9" s="55">
        <v>67646</v>
      </c>
      <c r="Q9" s="55">
        <v>79571</v>
      </c>
      <c r="R9" s="55">
        <v>90560</v>
      </c>
      <c r="S9" s="55">
        <v>67194</v>
      </c>
      <c r="T9" s="55">
        <v>66986</v>
      </c>
      <c r="U9" s="55">
        <v>61782</v>
      </c>
      <c r="V9" s="55">
        <v>71844</v>
      </c>
      <c r="W9" s="55">
        <v>77609</v>
      </c>
      <c r="X9" s="55">
        <v>86113</v>
      </c>
      <c r="Y9" s="55">
        <v>108704</v>
      </c>
      <c r="Z9" s="55">
        <v>121271</v>
      </c>
    </row>
    <row r="10" spans="1:26" x14ac:dyDescent="0.25">
      <c r="A10" s="60" t="s">
        <v>169</v>
      </c>
      <c r="B10" s="61">
        <v>20.259</v>
      </c>
      <c r="C10" s="61">
        <v>25.419</v>
      </c>
      <c r="D10" s="61">
        <v>6.5</v>
      </c>
      <c r="E10" s="61">
        <v>19.456</v>
      </c>
      <c r="F10" s="61">
        <v>8.3239999999999998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5746</v>
      </c>
      <c r="X10" s="61">
        <v>5939</v>
      </c>
      <c r="Y10" s="61">
        <v>11921</v>
      </c>
      <c r="Z10" s="61">
        <v>11944</v>
      </c>
    </row>
    <row r="11" spans="1:26" ht="15.75" thickBot="1" x14ac:dyDescent="0.3">
      <c r="A11" s="56" t="s">
        <v>170</v>
      </c>
      <c r="B11" s="57">
        <v>376</v>
      </c>
      <c r="C11" s="57">
        <v>562</v>
      </c>
      <c r="D11" s="57">
        <v>919</v>
      </c>
      <c r="E11" s="57">
        <v>1351</v>
      </c>
      <c r="F11" s="57">
        <v>2193</v>
      </c>
      <c r="G11" s="57">
        <v>3242</v>
      </c>
      <c r="H11" s="57">
        <v>4450</v>
      </c>
      <c r="I11" s="57">
        <v>5333</v>
      </c>
      <c r="J11" s="57">
        <v>6908</v>
      </c>
      <c r="K11" s="57">
        <v>10777</v>
      </c>
      <c r="L11" s="57">
        <v>16627</v>
      </c>
      <c r="M11" s="57">
        <v>28438</v>
      </c>
      <c r="N11" s="57">
        <v>41368</v>
      </c>
      <c r="O11" s="57">
        <v>47289</v>
      </c>
      <c r="P11" s="57">
        <v>52180</v>
      </c>
      <c r="Q11" s="57">
        <v>61020</v>
      </c>
      <c r="R11" s="57">
        <v>74825</v>
      </c>
      <c r="S11" s="57">
        <v>48115</v>
      </c>
      <c r="T11" s="57">
        <v>40104</v>
      </c>
      <c r="U11" s="57">
        <v>31097</v>
      </c>
      <c r="V11" s="57">
        <v>36286</v>
      </c>
      <c r="W11" s="57">
        <v>39558</v>
      </c>
      <c r="X11" s="57">
        <v>46175</v>
      </c>
      <c r="Y11" s="57">
        <v>57083</v>
      </c>
      <c r="Z11" s="57">
        <v>66363</v>
      </c>
    </row>
    <row r="12" spans="1:26" x14ac:dyDescent="0.25">
      <c r="A12" s="54" t="s">
        <v>171</v>
      </c>
      <c r="B12" s="55">
        <v>2793</v>
      </c>
      <c r="C12" s="55">
        <v>4037</v>
      </c>
      <c r="D12" s="55">
        <v>5635</v>
      </c>
      <c r="E12" s="55">
        <v>8226</v>
      </c>
      <c r="F12" s="55">
        <v>11542</v>
      </c>
      <c r="G12" s="55">
        <v>14430</v>
      </c>
      <c r="H12" s="55">
        <v>15017</v>
      </c>
      <c r="I12" s="55">
        <v>17801</v>
      </c>
      <c r="J12" s="55">
        <v>20561</v>
      </c>
      <c r="K12" s="55">
        <v>22232</v>
      </c>
      <c r="L12" s="55">
        <v>27055</v>
      </c>
      <c r="M12" s="55">
        <v>31575</v>
      </c>
      <c r="N12" s="55">
        <v>39170</v>
      </c>
      <c r="O12" s="55">
        <v>47600</v>
      </c>
      <c r="P12" s="55">
        <v>50621</v>
      </c>
      <c r="Q12" s="55">
        <v>54923</v>
      </c>
      <c r="R12" s="55">
        <v>55000</v>
      </c>
      <c r="S12" s="55">
        <v>61000</v>
      </c>
      <c r="T12" s="55">
        <v>71000</v>
      </c>
      <c r="U12" s="55">
        <v>79000</v>
      </c>
      <c r="V12" s="55">
        <v>91000</v>
      </c>
      <c r="W12" s="55">
        <v>93000</v>
      </c>
      <c r="X12" s="55">
        <v>89000</v>
      </c>
      <c r="Y12" s="55">
        <v>90000</v>
      </c>
      <c r="Z12" s="55">
        <v>94000</v>
      </c>
    </row>
    <row r="14" spans="1:26" x14ac:dyDescent="0.25">
      <c r="A14" s="62"/>
      <c r="B14" s="53">
        <v>1975</v>
      </c>
      <c r="C14" s="53">
        <f t="shared" ref="C14:L14" si="4">B14+1</f>
        <v>1976</v>
      </c>
      <c r="D14" s="53">
        <f t="shared" si="4"/>
        <v>1977</v>
      </c>
      <c r="E14" s="53">
        <f t="shared" si="4"/>
        <v>1978</v>
      </c>
      <c r="F14" s="53">
        <f t="shared" si="4"/>
        <v>1979</v>
      </c>
      <c r="G14" s="53">
        <f t="shared" si="4"/>
        <v>1980</v>
      </c>
      <c r="H14" s="53">
        <f t="shared" si="4"/>
        <v>1981</v>
      </c>
      <c r="I14" s="53">
        <f t="shared" si="4"/>
        <v>1982</v>
      </c>
      <c r="J14" s="53">
        <f t="shared" si="4"/>
        <v>1983</v>
      </c>
      <c r="K14" s="53">
        <f t="shared" si="4"/>
        <v>1984</v>
      </c>
      <c r="L14" s="53">
        <f t="shared" si="4"/>
        <v>1985</v>
      </c>
      <c r="M14" s="53">
        <v>1986</v>
      </c>
      <c r="N14" s="53">
        <f>M14+1</f>
        <v>1987</v>
      </c>
    </row>
    <row r="15" spans="1:26" x14ac:dyDescent="0.25">
      <c r="A15" s="54" t="s">
        <v>172</v>
      </c>
      <c r="B15" s="63">
        <f>16.005/1000</f>
        <v>1.6004999999999998E-2</v>
      </c>
      <c r="C15" s="63">
        <f>22.496/1000</f>
        <v>2.2495999999999999E-2</v>
      </c>
      <c r="D15" s="64">
        <v>0.38171500000000003</v>
      </c>
      <c r="E15" s="64">
        <v>1.355</v>
      </c>
      <c r="F15" s="64">
        <v>2.39</v>
      </c>
      <c r="G15" s="64">
        <v>7.52</v>
      </c>
      <c r="H15" s="65">
        <v>16</v>
      </c>
      <c r="I15" s="65">
        <v>24.486000000000001</v>
      </c>
      <c r="J15" s="65">
        <v>50.064999999999998</v>
      </c>
      <c r="K15" s="65">
        <v>97.478999999999999</v>
      </c>
      <c r="L15" s="55">
        <v>140.417</v>
      </c>
      <c r="M15" s="55">
        <v>198</v>
      </c>
      <c r="N15" s="55">
        <v>346</v>
      </c>
    </row>
    <row r="16" spans="1:26" x14ac:dyDescent="0.25">
      <c r="A16" s="54" t="s">
        <v>171</v>
      </c>
      <c r="B16" s="55">
        <v>3</v>
      </c>
      <c r="C16" s="55">
        <v>7</v>
      </c>
      <c r="D16" s="55">
        <v>9</v>
      </c>
      <c r="E16" s="55">
        <v>13</v>
      </c>
      <c r="F16" s="55">
        <v>28</v>
      </c>
      <c r="G16" s="55">
        <v>40</v>
      </c>
      <c r="H16" s="55">
        <v>128</v>
      </c>
      <c r="I16" s="55">
        <v>220</v>
      </c>
      <c r="J16" s="55">
        <v>476</v>
      </c>
      <c r="K16" s="55">
        <v>608</v>
      </c>
      <c r="L16" s="55">
        <v>910</v>
      </c>
      <c r="M16" s="55">
        <v>1153</v>
      </c>
      <c r="N16" s="55">
        <v>1816</v>
      </c>
    </row>
    <row r="18" spans="2:26" x14ac:dyDescent="0.25">
      <c r="C18" s="66"/>
      <c r="D18" s="66"/>
      <c r="E18" s="66"/>
      <c r="F18" s="66"/>
      <c r="G18" s="66"/>
      <c r="H18" s="66"/>
      <c r="I18" s="66"/>
      <c r="J18" s="66"/>
      <c r="K18" s="66"/>
    </row>
    <row r="19" spans="2:26" x14ac:dyDescent="0.2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2:26" x14ac:dyDescent="0.2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2:26" x14ac:dyDescent="0.2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2:26" x14ac:dyDescent="0.2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2:26" x14ac:dyDescent="0.25">
      <c r="C23" s="69"/>
      <c r="D23" s="70"/>
      <c r="E23" s="70"/>
      <c r="F23" s="70"/>
      <c r="G23" s="70"/>
      <c r="H23" s="70"/>
      <c r="I23" s="71"/>
      <c r="J23" s="71"/>
      <c r="K23" s="66"/>
      <c r="L23" s="66"/>
      <c r="M23" s="66"/>
      <c r="N23" s="66"/>
      <c r="O23" s="66"/>
      <c r="P23" s="66"/>
      <c r="Q23" s="66"/>
      <c r="R23" s="66"/>
    </row>
    <row r="24" spans="2:26" x14ac:dyDescent="0.25">
      <c r="C24" s="66"/>
      <c r="D24" s="66"/>
      <c r="E24" s="66"/>
      <c r="F24" s="66"/>
      <c r="G24" s="66"/>
      <c r="H24" s="66"/>
      <c r="I24" s="66"/>
      <c r="J24" s="66"/>
      <c r="K24" s="66"/>
    </row>
    <row r="25" spans="2:26" x14ac:dyDescent="0.2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2:26" x14ac:dyDescent="0.2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B18" sqref="B18"/>
    </sheetView>
  </sheetViews>
  <sheetFormatPr defaultRowHeight="15" x14ac:dyDescent="0.25"/>
  <cols>
    <col min="1" max="1" width="25.85546875" style="67" customWidth="1"/>
    <col min="2" max="2" width="15.140625" style="67" customWidth="1"/>
    <col min="3" max="3" width="8.7109375" style="67" customWidth="1"/>
    <col min="4" max="4" width="6.85546875" style="67" customWidth="1"/>
    <col min="5" max="5" width="7.42578125" style="67" customWidth="1"/>
  </cols>
  <sheetData>
    <row r="1" spans="1:5" x14ac:dyDescent="0.25">
      <c r="A1" s="73" t="s">
        <v>173</v>
      </c>
      <c r="B1" s="73"/>
      <c r="C1" s="74">
        <v>2012</v>
      </c>
      <c r="D1" s="74">
        <v>2011</v>
      </c>
      <c r="E1" s="74">
        <v>2010</v>
      </c>
    </row>
    <row r="2" spans="1:5" x14ac:dyDescent="0.25">
      <c r="A2" s="75" t="s">
        <v>174</v>
      </c>
      <c r="B2" s="76" t="s">
        <v>175</v>
      </c>
      <c r="C2" s="77">
        <v>73.722999999999999</v>
      </c>
      <c r="D2" s="77">
        <v>69.942999999999998</v>
      </c>
      <c r="E2" s="77">
        <v>62.484000000000002</v>
      </c>
    </row>
    <row r="3" spans="1:5" x14ac:dyDescent="0.25">
      <c r="A3" s="78" t="s">
        <v>176</v>
      </c>
      <c r="B3" s="79" t="s">
        <v>175</v>
      </c>
      <c r="C3" s="80">
        <v>21.763000000000002</v>
      </c>
      <c r="D3" s="80">
        <v>27.161000000000001</v>
      </c>
      <c r="E3" s="80">
        <v>24.097999999999999</v>
      </c>
    </row>
    <row r="4" spans="1:5" x14ac:dyDescent="0.25">
      <c r="A4" s="81" t="s">
        <v>177</v>
      </c>
      <c r="B4" s="75" t="s">
        <v>178</v>
      </c>
      <c r="C4" s="77">
        <v>18.373000000000001</v>
      </c>
      <c r="D4" s="77">
        <v>19.033000000000001</v>
      </c>
      <c r="E4" s="77">
        <v>19.491</v>
      </c>
    </row>
    <row r="5" spans="1:5" x14ac:dyDescent="0.25">
      <c r="A5" s="82" t="s">
        <v>177</v>
      </c>
      <c r="B5" s="78" t="s">
        <v>179</v>
      </c>
      <c r="C5" s="80">
        <v>11.46</v>
      </c>
      <c r="D5" s="80">
        <v>12.211</v>
      </c>
      <c r="E5" s="80">
        <v>12.895</v>
      </c>
    </row>
    <row r="6" spans="1:5" x14ac:dyDescent="0.25">
      <c r="A6" s="81" t="s">
        <v>180</v>
      </c>
      <c r="B6" s="75" t="s">
        <v>178</v>
      </c>
      <c r="C6" s="77">
        <v>18.686</v>
      </c>
      <c r="D6" s="77">
        <v>16.68</v>
      </c>
      <c r="E6" s="77">
        <v>15.109</v>
      </c>
    </row>
    <row r="7" spans="1:5" x14ac:dyDescent="0.25">
      <c r="A7" s="82" t="s">
        <v>180</v>
      </c>
      <c r="B7" s="78" t="s">
        <v>179</v>
      </c>
      <c r="C7" s="80">
        <v>7.431</v>
      </c>
      <c r="D7" s="80">
        <v>6.29</v>
      </c>
      <c r="E7" s="80">
        <v>5.3810000000000002</v>
      </c>
    </row>
    <row r="8" spans="1:5" x14ac:dyDescent="0.25">
      <c r="A8" s="81" t="s">
        <v>181</v>
      </c>
      <c r="B8" s="75" t="s">
        <v>178</v>
      </c>
      <c r="C8" s="77">
        <v>2.867</v>
      </c>
      <c r="D8" s="77">
        <v>2.6070000000000002</v>
      </c>
      <c r="E8" s="77">
        <v>2.294</v>
      </c>
    </row>
    <row r="9" spans="1:5" x14ac:dyDescent="0.25">
      <c r="A9" s="82" t="s">
        <v>181</v>
      </c>
      <c r="B9" s="78" t="s">
        <v>182</v>
      </c>
      <c r="C9" s="80">
        <v>-8.1210000000000004</v>
      </c>
      <c r="D9" s="80">
        <v>-2.657</v>
      </c>
      <c r="E9" s="80">
        <v>-2.4079999999999999</v>
      </c>
    </row>
    <row r="10" spans="1:5" x14ac:dyDescent="0.25">
      <c r="A10" s="83" t="s">
        <v>183</v>
      </c>
      <c r="B10" s="84" t="s">
        <v>178</v>
      </c>
      <c r="C10" s="85">
        <v>23.991</v>
      </c>
      <c r="D10" s="85">
        <v>22.513999999999999</v>
      </c>
      <c r="E10" s="85">
        <v>19.256</v>
      </c>
    </row>
    <row r="11" spans="1:5" x14ac:dyDescent="0.25">
      <c r="A11" s="86" t="s">
        <v>183</v>
      </c>
      <c r="B11" s="87" t="s">
        <v>179</v>
      </c>
      <c r="C11" s="88">
        <v>15.718999999999999</v>
      </c>
      <c r="D11" s="88">
        <v>14.657</v>
      </c>
      <c r="E11" s="88">
        <v>11.849</v>
      </c>
    </row>
    <row r="12" spans="1:5" x14ac:dyDescent="0.25">
      <c r="A12" s="83" t="s">
        <v>184</v>
      </c>
      <c r="B12" s="84" t="s">
        <v>178</v>
      </c>
      <c r="C12" s="85">
        <v>9.593</v>
      </c>
      <c r="D12" s="85">
        <v>8.9149999999999991</v>
      </c>
      <c r="E12" s="85">
        <v>6.0789999999999997</v>
      </c>
    </row>
    <row r="13" spans="1:5" x14ac:dyDescent="0.25">
      <c r="A13" s="86" t="s">
        <v>184</v>
      </c>
      <c r="B13" s="87" t="s">
        <v>179</v>
      </c>
      <c r="C13" s="88">
        <v>364</v>
      </c>
      <c r="D13" s="88">
        <v>1.2569999999999999</v>
      </c>
      <c r="E13" s="88">
        <v>517</v>
      </c>
    </row>
    <row r="14" spans="1:5" x14ac:dyDescent="0.25">
      <c r="A14" s="84" t="s">
        <v>185</v>
      </c>
      <c r="B14" s="84" t="s">
        <v>179</v>
      </c>
      <c r="C14" s="77">
        <v>-5.09</v>
      </c>
      <c r="D14" s="77">
        <v>-4.5970000000000004</v>
      </c>
      <c r="E14" s="77">
        <v>-4.1360000000000001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MICROSOFT</vt:lpstr>
      <vt:lpstr>Balance + P&amp;G</vt:lpstr>
      <vt:lpstr>Ratios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Ortiz Pizarro, Alberto</dc:creator>
  <cp:lastModifiedBy>Pablo Fernández</cp:lastModifiedBy>
  <dcterms:created xsi:type="dcterms:W3CDTF">2014-09-17T08:22:25Z</dcterms:created>
  <dcterms:modified xsi:type="dcterms:W3CDTF">2015-05-12T20:18:58Z</dcterms:modified>
</cp:coreProperties>
</file>