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19" firstSheet="2" activeTab="2"/>
  </bookViews>
  <sheets>
    <sheet name="TIR" sheetId="1" r:id="rId1"/>
    <sheet name="Rent" sheetId="2" r:id="rId2"/>
    <sheet name="Tabla 21.3 y Fig 21.2" sheetId="3" r:id="rId3"/>
    <sheet name="Volatilidades" sheetId="4" r:id="rId4"/>
  </sheets>
  <definedNames/>
  <calcPr fullCalcOnLoad="1"/>
</workbook>
</file>

<file path=xl/sharedStrings.xml><?xml version="1.0" encoding="utf-8"?>
<sst xmlns="http://schemas.openxmlformats.org/spreadsheetml/2006/main" count="197" uniqueCount="96">
  <si>
    <t>Name</t>
  </si>
  <si>
    <t>Code</t>
  </si>
  <si>
    <t>ABERTIS</t>
  </si>
  <si>
    <t>ACERINOX R</t>
  </si>
  <si>
    <t>AGUAS DE BARCELONA</t>
  </si>
  <si>
    <t>ALTADIS</t>
  </si>
  <si>
    <t>AMPER</t>
  </si>
  <si>
    <t>BANCO POPULAR ESPANOL</t>
  </si>
  <si>
    <t>BANKINTER R</t>
  </si>
  <si>
    <t>BBV ARGENTARIA</t>
  </si>
  <si>
    <t>CENTROS COML.CARREFOUR</t>
  </si>
  <si>
    <t>CORP.FIN.ALBA</t>
  </si>
  <si>
    <t>CORP.MAPFRE R</t>
  </si>
  <si>
    <t>ENDESA</t>
  </si>
  <si>
    <t>GAS NATURAL SDG</t>
  </si>
  <si>
    <t>GRUPO DRAGADOS</t>
  </si>
  <si>
    <t>IBERDROLA</t>
  </si>
  <si>
    <t>REPSOL YPF</t>
  </si>
  <si>
    <t>SACYR VALLEHERMOSO</t>
  </si>
  <si>
    <t>SANTANDER CTL.HISPANO</t>
  </si>
  <si>
    <t>TELEFONICA</t>
  </si>
  <si>
    <t>TUBACEX</t>
  </si>
  <si>
    <t>UNION FENOSA</t>
  </si>
  <si>
    <t>URALITA</t>
  </si>
  <si>
    <t>VISCOFAN</t>
  </si>
  <si>
    <t>FOMENTO CONSTR.Y CNTR.</t>
  </si>
  <si>
    <t>ZARDOYA OTIS</t>
  </si>
  <si>
    <t>PROSEGUR</t>
  </si>
  <si>
    <t>ABERTIS - TOT RETURN IND</t>
  </si>
  <si>
    <t>E:ACE(RI)</t>
  </si>
  <si>
    <t>ACERINOX R - TOT RETURN IND</t>
  </si>
  <si>
    <t>E:ACX(RI)</t>
  </si>
  <si>
    <t>AGUAS DE BARCELONA - TOT RETURN IND</t>
  </si>
  <si>
    <t>E:AGS(RI)</t>
  </si>
  <si>
    <t>ALTADIS - TOT RETURN IND</t>
  </si>
  <si>
    <t>E:TAB(RI)</t>
  </si>
  <si>
    <t>AMPER - TOT RETURN IND</t>
  </si>
  <si>
    <t>E:AMP(RI)</t>
  </si>
  <si>
    <t>BANCO POPULAR ESPANOL - TOT RETURN IND</t>
  </si>
  <si>
    <t>E:POP(RI)</t>
  </si>
  <si>
    <t>BANKINTER R - TOT RETURN IND</t>
  </si>
  <si>
    <t>E:BKT(RI)</t>
  </si>
  <si>
    <t>BBV ARGENTARIA - TOT RETURN IND</t>
  </si>
  <si>
    <t>E:BBVA(RI)</t>
  </si>
  <si>
    <t>CENTROS COML.CARREFOUR - TOT RETURN IND</t>
  </si>
  <si>
    <t>E:PRY(RI)</t>
  </si>
  <si>
    <t>CORP.FIN.ALBA - TOT RETURN IND</t>
  </si>
  <si>
    <t>E:ALB(RI)</t>
  </si>
  <si>
    <t>CORP.MAPFRE R - TOT RETURN IND</t>
  </si>
  <si>
    <t>E:MAP(RI)</t>
  </si>
  <si>
    <t>ENDESA - TOT RETURN IND</t>
  </si>
  <si>
    <t>E:ELE(RI)</t>
  </si>
  <si>
    <t>GAS NATURAL SDG - TOT RETURN IND</t>
  </si>
  <si>
    <t>E:CTG(RI)</t>
  </si>
  <si>
    <t>GRUPO DRAGADOS - TOT RETURN IND</t>
  </si>
  <si>
    <t>E:DRC(RI)</t>
  </si>
  <si>
    <t>IBERDROLA - TOT RETURN IND</t>
  </si>
  <si>
    <t>E:IBE(RI)</t>
  </si>
  <si>
    <t>REPSOL YPF - TOT RETURN IND</t>
  </si>
  <si>
    <t>E:REP(RI)</t>
  </si>
  <si>
    <t>SACYR VALLEHERMOSO - TOT RETURN IND</t>
  </si>
  <si>
    <t>E:VAL(RI)</t>
  </si>
  <si>
    <t>SANTANDER CTL.HISPANO - TOT RETURN IND</t>
  </si>
  <si>
    <t>E:SCH(RI)</t>
  </si>
  <si>
    <t>TELEFONICA - TOT RETURN IND</t>
  </si>
  <si>
    <t>E:TEF(RI)</t>
  </si>
  <si>
    <t>TUBACEX - TOT RETURN IND</t>
  </si>
  <si>
    <t>E:TUB(RI)</t>
  </si>
  <si>
    <t>UNION FENOSA - TOT RETURN IND</t>
  </si>
  <si>
    <t>E:UNF(RI)</t>
  </si>
  <si>
    <t>URALITA - TOT RETURN IND</t>
  </si>
  <si>
    <t>E:URA(RI)</t>
  </si>
  <si>
    <t>VISCOFAN - TOT RETURN IND</t>
  </si>
  <si>
    <t>E:VIS(RI)</t>
  </si>
  <si>
    <t>FOMENTO CONSTR.Y CNTR. - TOT RETURN IND</t>
  </si>
  <si>
    <t>E:FCC(RI)</t>
  </si>
  <si>
    <t>ZARDOYA OTIS - TOT RETURN IND</t>
  </si>
  <si>
    <t>E:ZOT(RI)</t>
  </si>
  <si>
    <t>PROSEGUR - TOT RETURN IND</t>
  </si>
  <si>
    <t>E:PSG(RI)</t>
  </si>
  <si>
    <t>Volatilidad</t>
  </si>
  <si>
    <t>Volatilidad Cartera</t>
  </si>
  <si>
    <t>Volatilidad Promedio</t>
  </si>
  <si>
    <t>número de empresas en la cartera</t>
  </si>
  <si>
    <t>nombre de la empresa añadida</t>
  </si>
  <si>
    <t>Volatilidad anual de la cartera resultante</t>
  </si>
  <si>
    <t>Volatilidad anual promedio de las acciones</t>
  </si>
  <si>
    <t>BSCH</t>
  </si>
  <si>
    <t>BBVA</t>
  </si>
  <si>
    <t>CARREFOUR</t>
  </si>
  <si>
    <t>FCC</t>
  </si>
  <si>
    <t>GAS NATURAL</t>
  </si>
  <si>
    <t xml:space="preserve">ACERINOX </t>
  </si>
  <si>
    <t xml:space="preserve">BANKINTER </t>
  </si>
  <si>
    <t xml:space="preserve">MAPFRE </t>
  </si>
  <si>
    <t>Volatilidad anual de la empresa añadida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</si>
</sst>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9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5.7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9" fontId="2" fillId="0" borderId="0" xfId="21" applyFont="1" applyAlignment="1">
      <alignment/>
    </xf>
    <xf numFmtId="14" fontId="3" fillId="0" borderId="0" xfId="0" applyNumberFormat="1" applyFont="1" applyAlignment="1">
      <alignment/>
    </xf>
    <xf numFmtId="9" fontId="3" fillId="0" borderId="0" xfId="2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9" fontId="4" fillId="0" borderId="0" xfId="21" applyFont="1" applyAlignment="1">
      <alignment/>
    </xf>
    <xf numFmtId="9" fontId="5" fillId="0" borderId="0" xfId="21" applyFont="1" applyAlignment="1">
      <alignment/>
    </xf>
    <xf numFmtId="9" fontId="4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9" fontId="4" fillId="0" borderId="1" xfId="21" applyFont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147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'Tabla 21.3 y Fig 21.2'!$E$2</c:f>
              <c:strCache>
                <c:ptCount val="1"/>
                <c:pt idx="0">
                  <c:v>Volatilidad anual de la cartera resultante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'Tabla 21.3 y Fig 21.2'!$B$3:$B$28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'Tabla 21.3 y Fig 21.2'!$E$3:$E$28</c:f>
              <c:numCache>
                <c:ptCount val="26"/>
                <c:pt idx="0">
                  <c:v>0.5359821741581391</c:v>
                </c:pt>
                <c:pt idx="1">
                  <c:v>0.42136143840236656</c:v>
                </c:pt>
                <c:pt idx="2">
                  <c:v>0.38275037100402337</c:v>
                </c:pt>
                <c:pt idx="3">
                  <c:v>0.32554341975985646</c:v>
                </c:pt>
                <c:pt idx="4">
                  <c:v>0.29191733225746974</c:v>
                </c:pt>
                <c:pt idx="5">
                  <c:v>0.27600446749120305</c:v>
                </c:pt>
                <c:pt idx="6">
                  <c:v>0.2541812289313817</c:v>
                </c:pt>
                <c:pt idx="7">
                  <c:v>0.24328436624081837</c:v>
                </c:pt>
                <c:pt idx="8">
                  <c:v>0.23424806846904078</c:v>
                </c:pt>
                <c:pt idx="9">
                  <c:v>0.22087806469719976</c:v>
                </c:pt>
                <c:pt idx="10">
                  <c:v>0.2113775584869314</c:v>
                </c:pt>
                <c:pt idx="11">
                  <c:v>0.20741193388530582</c:v>
                </c:pt>
                <c:pt idx="12">
                  <c:v>0.20574022707854453</c:v>
                </c:pt>
                <c:pt idx="13">
                  <c:v>0.20866369311050903</c:v>
                </c:pt>
                <c:pt idx="14">
                  <c:v>0.20404939274875344</c:v>
                </c:pt>
                <c:pt idx="15">
                  <c:v>0.19800872309266618</c:v>
                </c:pt>
                <c:pt idx="16">
                  <c:v>0.2049593456033396</c:v>
                </c:pt>
                <c:pt idx="17">
                  <c:v>0.204967282544513</c:v>
                </c:pt>
                <c:pt idx="18">
                  <c:v>0.21166519720055252</c:v>
                </c:pt>
                <c:pt idx="19">
                  <c:v>0.21161446804990014</c:v>
                </c:pt>
                <c:pt idx="20">
                  <c:v>0.21148769788300015</c:v>
                </c:pt>
                <c:pt idx="21">
                  <c:v>0.21551151241322755</c:v>
                </c:pt>
                <c:pt idx="22">
                  <c:v>0.21383158160844234</c:v>
                </c:pt>
                <c:pt idx="23">
                  <c:v>0.21412448086586067</c:v>
                </c:pt>
                <c:pt idx="24">
                  <c:v>0.21995282181003936</c:v>
                </c:pt>
                <c:pt idx="25">
                  <c:v>0.2199149329402762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21.3 y Fig 21.2'!$F$2</c:f>
              <c:strCache>
                <c:ptCount val="1"/>
                <c:pt idx="0">
                  <c:v>Volatilidad anual promedio de las acciones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'Tabla 21.3 y Fig 21.2'!$B$3:$B$28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'Tabla 21.3 y Fig 21.2'!$F$3:$F$28</c:f>
              <c:numCache>
                <c:ptCount val="26"/>
                <c:pt idx="0">
                  <c:v>0.5359821741581391</c:v>
                </c:pt>
                <c:pt idx="1">
                  <c:v>0.47998322091249557</c:v>
                </c:pt>
                <c:pt idx="2">
                  <c:v>0.4481234386618655</c:v>
                </c:pt>
                <c:pt idx="3">
                  <c:v>0.42089285509821844</c:v>
                </c:pt>
                <c:pt idx="4">
                  <c:v>0.3997705777092335</c:v>
                </c:pt>
                <c:pt idx="5">
                  <c:v>0.38575493421040424</c:v>
                </c:pt>
                <c:pt idx="6">
                  <c:v>0.3767342818863084</c:v>
                </c:pt>
                <c:pt idx="7">
                  <c:v>0.36329159238583975</c:v>
                </c:pt>
                <c:pt idx="8">
                  <c:v>0.35728733726942175</c:v>
                </c:pt>
                <c:pt idx="9">
                  <c:v>0.3501055120570209</c:v>
                </c:pt>
                <c:pt idx="10">
                  <c:v>0.33725817655619383</c:v>
                </c:pt>
                <c:pt idx="11">
                  <c:v>0.3320909968638776</c:v>
                </c:pt>
                <c:pt idx="12">
                  <c:v>0.3321465741397772</c:v>
                </c:pt>
                <c:pt idx="13">
                  <c:v>0.33620658628908207</c:v>
                </c:pt>
                <c:pt idx="14">
                  <c:v>0.3287405029992109</c:v>
                </c:pt>
                <c:pt idx="15">
                  <c:v>0.32180254147292037</c:v>
                </c:pt>
                <c:pt idx="16">
                  <c:v>0.32864974151074755</c:v>
                </c:pt>
                <c:pt idx="17">
                  <c:v>0.3314417570130537</c:v>
                </c:pt>
                <c:pt idx="18">
                  <c:v>0.3361585412120813</c:v>
                </c:pt>
                <c:pt idx="19">
                  <c:v>0.3341296954667665</c:v>
                </c:pt>
                <c:pt idx="20">
                  <c:v>0.3338041448990198</c:v>
                </c:pt>
                <c:pt idx="21">
                  <c:v>0.3375974112596786</c:v>
                </c:pt>
                <c:pt idx="22">
                  <c:v>0.33513882065667827</c:v>
                </c:pt>
                <c:pt idx="23">
                  <c:v>0.3342378909970006</c:v>
                </c:pt>
                <c:pt idx="24">
                  <c:v>0.3394842643770835</c:v>
                </c:pt>
                <c:pt idx="25">
                  <c:v>0.33885503807228357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21.3 y Fig 21.2'!$D$2</c:f>
              <c:strCache>
                <c:ptCount val="1"/>
                <c:pt idx="0">
                  <c:v>Volatilidad anual de la empresa añadida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'Tabla 21.3 y Fig 21.2'!$D$3:$D$28</c:f>
              <c:numCache>
                <c:ptCount val="26"/>
                <c:pt idx="0">
                  <c:v>0.5359821741581391</c:v>
                </c:pt>
                <c:pt idx="1">
                  <c:v>0.42398426766685204</c:v>
                </c:pt>
                <c:pt idx="2">
                  <c:v>0.38440387416060523</c:v>
                </c:pt>
                <c:pt idx="3">
                  <c:v>0.43820494211598265</c:v>
                </c:pt>
                <c:pt idx="4">
                  <c:v>0.2810498273906698</c:v>
                </c:pt>
                <c:pt idx="5">
                  <c:v>0.3156767167162578</c:v>
                </c:pt>
                <c:pt idx="6">
                  <c:v>0.41725600483351544</c:v>
                </c:pt>
                <c:pt idx="7">
                  <c:v>0.2691927658825592</c:v>
                </c:pt>
                <c:pt idx="8">
                  <c:v>0.3092532963380775</c:v>
                </c:pt>
                <c:pt idx="9">
                  <c:v>0.2854690851454136</c:v>
                </c:pt>
                <c:pt idx="10">
                  <c:v>0.2087848215479233</c:v>
                </c:pt>
                <c:pt idx="11">
                  <c:v>0.3392011044072773</c:v>
                </c:pt>
                <c:pt idx="12">
                  <c:v>0.33281350145057226</c:v>
                </c:pt>
                <c:pt idx="13">
                  <c:v>0.38898674423004537</c:v>
                </c:pt>
                <c:pt idx="14">
                  <c:v>0.22421533694101511</c:v>
                </c:pt>
                <c:pt idx="15">
                  <c:v>0.21773311857856192</c:v>
                </c:pt>
                <c:pt idx="16">
                  <c:v>0.3152814681532937</c:v>
                </c:pt>
                <c:pt idx="17">
                  <c:v>0.378906020552258</c:v>
                </c:pt>
                <c:pt idx="18">
                  <c:v>0.42106065679457755</c:v>
                </c:pt>
                <c:pt idx="19">
                  <c:v>0.2955816263057866</c:v>
                </c:pt>
                <c:pt idx="20">
                  <c:v>0.3272931335440839</c:v>
                </c:pt>
                <c:pt idx="21">
                  <c:v>0.27525202024839895</c:v>
                </c:pt>
                <c:pt idx="22">
                  <c:v>0.3226103679417336</c:v>
                </c:pt>
                <c:pt idx="23">
                  <c:v>0.31351650882441445</c:v>
                </c:pt>
                <c:pt idx="24">
                  <c:v>0.4653972254990731</c:v>
                </c:pt>
                <c:pt idx="25">
                  <c:v>0.3231243804522853</c:v>
                </c:pt>
              </c:numCache>
            </c:numRef>
          </c:val>
          <c:smooth val="0"/>
        </c:ser>
        <c:axId val="11529143"/>
        <c:axId val="36653424"/>
      </c:lineChart>
      <c:catAx>
        <c:axId val="11529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Número de empresas en la cartera</a:t>
                </a:r>
              </a:p>
            </c:rich>
          </c:tx>
          <c:layout>
            <c:manualLayout>
              <c:xMode val="factor"/>
              <c:yMode val="factor"/>
              <c:x val="0.01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2914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75"/>
          <c:y val="0"/>
          <c:w val="0.51825"/>
          <c:h val="0.26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276225</xdr:rowOff>
    </xdr:from>
    <xdr:to>
      <xdr:col>15</xdr:col>
      <xdr:colOff>38100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4895850" y="438150"/>
        <a:ext cx="47720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1"/>
  <sheetViews>
    <sheetView workbookViewId="0" topLeftCell="A1">
      <selection activeCell="B3" sqref="B3"/>
    </sheetView>
  </sheetViews>
  <sheetFormatPr defaultColWidth="9.140625" defaultRowHeight="12.75"/>
  <cols>
    <col min="1" max="1" width="10.8515625" style="1" customWidth="1"/>
    <col min="2" max="2" width="10.140625" style="1" bestFit="1" customWidth="1"/>
    <col min="3" max="16384" width="9.140625" style="1" customWidth="1"/>
  </cols>
  <sheetData>
    <row r="1" spans="1:27" ht="12.75">
      <c r="A1" s="1" t="s">
        <v>0</v>
      </c>
      <c r="B1" s="1" t="s">
        <v>28</v>
      </c>
      <c r="C1" s="1" t="s">
        <v>30</v>
      </c>
      <c r="D1" s="1" t="s">
        <v>32</v>
      </c>
      <c r="E1" s="1" t="s">
        <v>34</v>
      </c>
      <c r="F1" s="1" t="s">
        <v>36</v>
      </c>
      <c r="G1" s="1" t="s">
        <v>38</v>
      </c>
      <c r="H1" s="1" t="s">
        <v>40</v>
      </c>
      <c r="I1" s="1" t="s">
        <v>42</v>
      </c>
      <c r="J1" s="1" t="s">
        <v>44</v>
      </c>
      <c r="K1" s="1" t="s">
        <v>46</v>
      </c>
      <c r="L1" s="1" t="s">
        <v>48</v>
      </c>
      <c r="M1" s="1" t="s">
        <v>50</v>
      </c>
      <c r="N1" s="1" t="s">
        <v>52</v>
      </c>
      <c r="O1" s="1" t="s">
        <v>54</v>
      </c>
      <c r="P1" s="1" t="s">
        <v>56</v>
      </c>
      <c r="Q1" s="1" t="s">
        <v>58</v>
      </c>
      <c r="R1" s="1" t="s">
        <v>60</v>
      </c>
      <c r="S1" s="1" t="s">
        <v>62</v>
      </c>
      <c r="T1" s="1" t="s">
        <v>64</v>
      </c>
      <c r="U1" s="1" t="s">
        <v>66</v>
      </c>
      <c r="V1" s="1" t="s">
        <v>68</v>
      </c>
      <c r="W1" s="1" t="s">
        <v>70</v>
      </c>
      <c r="X1" s="1" t="s">
        <v>72</v>
      </c>
      <c r="Y1" s="1" t="s">
        <v>74</v>
      </c>
      <c r="Z1" s="1" t="s">
        <v>76</v>
      </c>
      <c r="AA1" s="1" t="s">
        <v>78</v>
      </c>
    </row>
    <row r="2" spans="1:27" ht="12.75">
      <c r="A2" s="1" t="s">
        <v>1</v>
      </c>
      <c r="B2" s="2" t="s">
        <v>29</v>
      </c>
      <c r="C2" s="1" t="s">
        <v>31</v>
      </c>
      <c r="D2" s="1" t="s">
        <v>33</v>
      </c>
      <c r="E2" s="1" t="s">
        <v>35</v>
      </c>
      <c r="F2" s="1" t="s">
        <v>37</v>
      </c>
      <c r="G2" s="1" t="s">
        <v>39</v>
      </c>
      <c r="H2" s="1" t="s">
        <v>41</v>
      </c>
      <c r="I2" s="1" t="s">
        <v>43</v>
      </c>
      <c r="J2" s="1" t="s">
        <v>45</v>
      </c>
      <c r="K2" s="1" t="s">
        <v>47</v>
      </c>
      <c r="L2" s="1" t="s">
        <v>49</v>
      </c>
      <c r="M2" s="1" t="s">
        <v>51</v>
      </c>
      <c r="N2" s="1" t="s">
        <v>53</v>
      </c>
      <c r="O2" s="1" t="s">
        <v>55</v>
      </c>
      <c r="P2" s="1" t="s">
        <v>57</v>
      </c>
      <c r="Q2" s="1" t="s">
        <v>59</v>
      </c>
      <c r="R2" s="1" t="s">
        <v>61</v>
      </c>
      <c r="S2" s="1" t="s">
        <v>63</v>
      </c>
      <c r="T2" s="1" t="s">
        <v>65</v>
      </c>
      <c r="U2" s="1" t="s">
        <v>67</v>
      </c>
      <c r="V2" s="1" t="s">
        <v>69</v>
      </c>
      <c r="W2" s="1" t="s">
        <v>71</v>
      </c>
      <c r="X2" s="1" t="s">
        <v>73</v>
      </c>
      <c r="Y2" s="1" t="s">
        <v>75</v>
      </c>
      <c r="Z2" s="1" t="s">
        <v>77</v>
      </c>
      <c r="AA2" s="1" t="s">
        <v>79</v>
      </c>
    </row>
    <row r="3" spans="1:27" ht="12.75">
      <c r="A3" s="2">
        <v>35796</v>
      </c>
      <c r="B3" s="1">
        <v>922.9</v>
      </c>
      <c r="C3" s="1">
        <v>644</v>
      </c>
      <c r="D3" s="1">
        <v>488.4</v>
      </c>
      <c r="E3" s="1">
        <v>223.9</v>
      </c>
      <c r="F3" s="1">
        <v>79.4</v>
      </c>
      <c r="G3" s="1">
        <v>713.7</v>
      </c>
      <c r="H3" s="1">
        <v>177</v>
      </c>
      <c r="I3" s="1">
        <v>585</v>
      </c>
      <c r="J3" s="1">
        <v>186.2</v>
      </c>
      <c r="K3" s="1">
        <v>156.4</v>
      </c>
      <c r="L3" s="1">
        <v>152.1</v>
      </c>
      <c r="M3" s="1">
        <v>884.6</v>
      </c>
      <c r="N3" s="1">
        <v>1785.5</v>
      </c>
      <c r="O3" s="1">
        <v>165.3</v>
      </c>
      <c r="P3" s="1">
        <v>534.4</v>
      </c>
      <c r="Q3" s="1">
        <v>474.4</v>
      </c>
      <c r="R3" s="1">
        <v>155.7</v>
      </c>
      <c r="S3" s="1">
        <v>426.6</v>
      </c>
      <c r="T3" s="1">
        <v>684.6</v>
      </c>
      <c r="U3" s="1">
        <v>36.8</v>
      </c>
      <c r="V3" s="1">
        <v>658.1</v>
      </c>
      <c r="W3" s="1">
        <v>70.7</v>
      </c>
      <c r="X3" s="1">
        <v>525.7</v>
      </c>
      <c r="Y3" s="1">
        <v>155.9</v>
      </c>
      <c r="Z3" s="1">
        <v>703.4</v>
      </c>
      <c r="AA3" s="1">
        <v>176.2</v>
      </c>
    </row>
    <row r="4" spans="1:27" ht="12.75">
      <c r="A4" s="2">
        <v>35827</v>
      </c>
      <c r="B4" s="1">
        <v>1033.4</v>
      </c>
      <c r="C4" s="1">
        <v>651.8</v>
      </c>
      <c r="D4" s="1">
        <v>511.3</v>
      </c>
      <c r="E4" s="1">
        <v>251</v>
      </c>
      <c r="F4" s="1">
        <v>76.1</v>
      </c>
      <c r="G4" s="1">
        <v>804.7</v>
      </c>
      <c r="H4" s="1">
        <v>187.7</v>
      </c>
      <c r="I4" s="1">
        <v>650.9</v>
      </c>
      <c r="J4" s="1">
        <v>229.7</v>
      </c>
      <c r="K4" s="1">
        <v>165.9</v>
      </c>
      <c r="L4" s="1">
        <v>158.2</v>
      </c>
      <c r="M4" s="1">
        <v>1019.7</v>
      </c>
      <c r="N4" s="1">
        <v>1836.8</v>
      </c>
      <c r="O4" s="1">
        <v>193.9</v>
      </c>
      <c r="P4" s="1">
        <v>651.6</v>
      </c>
      <c r="Q4" s="1">
        <v>498.4</v>
      </c>
      <c r="R4" s="1">
        <v>171.8</v>
      </c>
      <c r="S4" s="1">
        <v>464.5</v>
      </c>
      <c r="T4" s="1">
        <v>810.8</v>
      </c>
      <c r="U4" s="1">
        <v>41.9</v>
      </c>
      <c r="V4" s="1">
        <v>749.8</v>
      </c>
      <c r="W4" s="1">
        <v>72.8</v>
      </c>
      <c r="X4" s="1">
        <v>616.1</v>
      </c>
      <c r="Y4" s="1">
        <v>163.4</v>
      </c>
      <c r="Z4" s="1">
        <v>728.4</v>
      </c>
      <c r="AA4" s="1">
        <v>197.3</v>
      </c>
    </row>
    <row r="5" spans="1:27" ht="12.75">
      <c r="A5" s="2">
        <v>35855</v>
      </c>
      <c r="B5" s="1">
        <v>1047</v>
      </c>
      <c r="C5" s="1">
        <v>683.6</v>
      </c>
      <c r="D5" s="1">
        <v>569.9</v>
      </c>
      <c r="E5" s="1">
        <v>288.2</v>
      </c>
      <c r="F5" s="1">
        <v>71.7</v>
      </c>
      <c r="G5" s="1">
        <v>929.9</v>
      </c>
      <c r="H5" s="1">
        <v>206.5</v>
      </c>
      <c r="I5" s="1">
        <v>855.6</v>
      </c>
      <c r="J5" s="1">
        <v>211.6</v>
      </c>
      <c r="K5" s="1">
        <v>194.5</v>
      </c>
      <c r="L5" s="1">
        <v>167.2</v>
      </c>
      <c r="M5" s="1">
        <v>1128.4</v>
      </c>
      <c r="N5" s="1">
        <v>1632.7</v>
      </c>
      <c r="O5" s="1">
        <v>217.5</v>
      </c>
      <c r="P5" s="1">
        <v>616.5</v>
      </c>
      <c r="Q5" s="1">
        <v>511.7</v>
      </c>
      <c r="R5" s="1">
        <v>165.6</v>
      </c>
      <c r="S5" s="1">
        <v>616</v>
      </c>
      <c r="T5" s="1">
        <v>867.9</v>
      </c>
      <c r="U5" s="1">
        <v>41.2</v>
      </c>
      <c r="V5" s="1">
        <v>898.4</v>
      </c>
      <c r="W5" s="1">
        <v>77.2</v>
      </c>
      <c r="X5" s="1">
        <v>712.8</v>
      </c>
      <c r="Y5" s="1">
        <v>183.3</v>
      </c>
      <c r="Z5" s="1">
        <v>860</v>
      </c>
      <c r="AA5" s="1">
        <v>207.7</v>
      </c>
    </row>
    <row r="6" spans="1:27" ht="12.75">
      <c r="A6" s="2">
        <v>35886</v>
      </c>
      <c r="B6" s="1">
        <v>1218.4</v>
      </c>
      <c r="C6" s="1">
        <v>742.1</v>
      </c>
      <c r="D6" s="1">
        <v>609.8</v>
      </c>
      <c r="E6" s="1">
        <v>322.9</v>
      </c>
      <c r="F6" s="1">
        <v>79.5</v>
      </c>
      <c r="G6" s="1">
        <v>1030</v>
      </c>
      <c r="H6" s="1">
        <v>232.6</v>
      </c>
      <c r="I6" s="1">
        <v>894.9</v>
      </c>
      <c r="J6" s="1">
        <v>245.7</v>
      </c>
      <c r="K6" s="1">
        <v>206.8</v>
      </c>
      <c r="L6" s="1">
        <v>222.2</v>
      </c>
      <c r="M6" s="1">
        <v>1271.8</v>
      </c>
      <c r="N6" s="1">
        <v>2313</v>
      </c>
      <c r="O6" s="1">
        <v>267.5</v>
      </c>
      <c r="P6" s="1">
        <v>665.1</v>
      </c>
      <c r="Q6" s="1">
        <v>596.4</v>
      </c>
      <c r="R6" s="1">
        <v>197.6</v>
      </c>
      <c r="S6" s="1">
        <v>647.1</v>
      </c>
      <c r="T6" s="1">
        <v>1116.5</v>
      </c>
      <c r="U6" s="1">
        <v>43.1</v>
      </c>
      <c r="V6" s="1">
        <v>982.9</v>
      </c>
      <c r="W6" s="1">
        <v>85.8</v>
      </c>
      <c r="X6" s="1">
        <v>908.6</v>
      </c>
      <c r="Y6" s="1">
        <v>217.3</v>
      </c>
      <c r="Z6" s="1">
        <v>1113.1</v>
      </c>
      <c r="AA6" s="1">
        <v>235.6</v>
      </c>
    </row>
    <row r="7" spans="1:27" ht="12.75">
      <c r="A7" s="2">
        <v>35916</v>
      </c>
      <c r="B7" s="1">
        <v>1110.1</v>
      </c>
      <c r="C7" s="1">
        <v>708.7</v>
      </c>
      <c r="D7" s="1">
        <v>679.3</v>
      </c>
      <c r="E7" s="1">
        <v>300.8</v>
      </c>
      <c r="F7" s="1">
        <v>75.8</v>
      </c>
      <c r="G7" s="1">
        <v>844.8</v>
      </c>
      <c r="H7" s="1">
        <v>212.2</v>
      </c>
      <c r="I7" s="1">
        <v>936.4</v>
      </c>
      <c r="J7" s="1">
        <v>220.2</v>
      </c>
      <c r="K7" s="1">
        <v>183.8</v>
      </c>
      <c r="L7" s="1">
        <v>225.2</v>
      </c>
      <c r="M7" s="1">
        <v>1219</v>
      </c>
      <c r="N7" s="1">
        <v>2213.2</v>
      </c>
      <c r="O7" s="1">
        <v>251.7</v>
      </c>
      <c r="P7" s="1">
        <v>661</v>
      </c>
      <c r="Q7" s="1">
        <v>615.6</v>
      </c>
      <c r="R7" s="1">
        <v>197.6</v>
      </c>
      <c r="S7" s="1">
        <v>679.6</v>
      </c>
      <c r="T7" s="1">
        <v>1034.9</v>
      </c>
      <c r="U7" s="1">
        <v>39.6</v>
      </c>
      <c r="V7" s="1">
        <v>900.6</v>
      </c>
      <c r="W7" s="1">
        <v>87.2</v>
      </c>
      <c r="X7" s="1">
        <v>853.9</v>
      </c>
      <c r="Y7" s="1">
        <v>209.7</v>
      </c>
      <c r="Z7" s="1">
        <v>1164.9</v>
      </c>
      <c r="AA7" s="1">
        <v>222.8</v>
      </c>
    </row>
    <row r="8" spans="1:27" ht="12.75">
      <c r="A8" s="2">
        <v>35947</v>
      </c>
      <c r="B8" s="1">
        <v>1103.4</v>
      </c>
      <c r="C8" s="1">
        <v>647.9</v>
      </c>
      <c r="D8" s="1">
        <v>656.7</v>
      </c>
      <c r="E8" s="1">
        <v>299.4</v>
      </c>
      <c r="F8" s="1">
        <v>75.2</v>
      </c>
      <c r="G8" s="1">
        <v>812.4</v>
      </c>
      <c r="H8" s="1">
        <v>205.6</v>
      </c>
      <c r="I8" s="1">
        <v>908.9</v>
      </c>
      <c r="J8" s="1">
        <v>227.6</v>
      </c>
      <c r="K8" s="1">
        <v>178.8</v>
      </c>
      <c r="L8" s="1">
        <v>221.6</v>
      </c>
      <c r="M8" s="1">
        <v>1196</v>
      </c>
      <c r="N8" s="1">
        <v>2349.2</v>
      </c>
      <c r="O8" s="1">
        <v>242.2</v>
      </c>
      <c r="P8" s="1">
        <v>674.5</v>
      </c>
      <c r="Q8" s="1">
        <v>620.8</v>
      </c>
      <c r="R8" s="1">
        <v>194.9</v>
      </c>
      <c r="S8" s="1">
        <v>644.2</v>
      </c>
      <c r="T8" s="1">
        <v>1109</v>
      </c>
      <c r="U8" s="1">
        <v>42.8</v>
      </c>
      <c r="V8" s="1">
        <v>859.5</v>
      </c>
      <c r="W8" s="1">
        <v>84.5</v>
      </c>
      <c r="X8" s="1">
        <v>964.5</v>
      </c>
      <c r="Y8" s="1">
        <v>206.2</v>
      </c>
      <c r="Z8" s="1">
        <v>1075.3</v>
      </c>
      <c r="AA8" s="1">
        <v>222.2</v>
      </c>
    </row>
    <row r="9" spans="1:27" ht="12.75">
      <c r="A9" s="2">
        <v>35977</v>
      </c>
      <c r="B9" s="1">
        <v>1162</v>
      </c>
      <c r="C9" s="1">
        <v>595.7</v>
      </c>
      <c r="D9" s="1">
        <v>675.5</v>
      </c>
      <c r="E9" s="1">
        <v>292.5</v>
      </c>
      <c r="F9" s="1">
        <v>85.3</v>
      </c>
      <c r="G9" s="1">
        <v>913.5</v>
      </c>
      <c r="H9" s="1">
        <v>210</v>
      </c>
      <c r="I9" s="1">
        <v>953.1</v>
      </c>
      <c r="J9" s="1">
        <v>246.3</v>
      </c>
      <c r="K9" s="1">
        <v>173</v>
      </c>
      <c r="L9" s="1">
        <v>204.5</v>
      </c>
      <c r="M9" s="1">
        <v>1112.7</v>
      </c>
      <c r="N9" s="1">
        <v>2692.2</v>
      </c>
      <c r="O9" s="1">
        <v>252.9</v>
      </c>
      <c r="P9" s="1">
        <v>681.7</v>
      </c>
      <c r="Q9" s="1">
        <v>634.8</v>
      </c>
      <c r="R9" s="1">
        <v>196</v>
      </c>
      <c r="S9" s="1">
        <v>672</v>
      </c>
      <c r="T9" s="1">
        <v>1195.8</v>
      </c>
      <c r="U9" s="1">
        <v>40.7</v>
      </c>
      <c r="V9" s="1">
        <v>894.4</v>
      </c>
      <c r="W9" s="1">
        <v>91</v>
      </c>
      <c r="X9" s="1">
        <v>992.5</v>
      </c>
      <c r="Y9" s="1">
        <v>215.6</v>
      </c>
      <c r="Z9" s="1">
        <v>1078.6</v>
      </c>
      <c r="AA9" s="1">
        <v>220.5</v>
      </c>
    </row>
    <row r="10" spans="1:27" ht="12.75">
      <c r="A10" s="2">
        <v>36008</v>
      </c>
      <c r="B10" s="1">
        <v>1042.2</v>
      </c>
      <c r="C10" s="1">
        <v>482.9</v>
      </c>
      <c r="D10" s="1">
        <v>667.7</v>
      </c>
      <c r="E10" s="1">
        <v>299.9</v>
      </c>
      <c r="F10" s="1">
        <v>74.3</v>
      </c>
      <c r="G10" s="1">
        <v>834.1</v>
      </c>
      <c r="H10" s="1">
        <v>220.9</v>
      </c>
      <c r="I10" s="1">
        <v>1025.6</v>
      </c>
      <c r="J10" s="1">
        <v>240</v>
      </c>
      <c r="K10" s="1">
        <v>174.1</v>
      </c>
      <c r="L10" s="1">
        <v>206.4</v>
      </c>
      <c r="M10" s="1">
        <v>1094.4</v>
      </c>
      <c r="N10" s="1">
        <v>2764.9</v>
      </c>
      <c r="O10" s="1">
        <v>233.4</v>
      </c>
      <c r="P10" s="1">
        <v>647.5</v>
      </c>
      <c r="Q10" s="1">
        <v>603.8</v>
      </c>
      <c r="R10" s="1">
        <v>174.9</v>
      </c>
      <c r="S10" s="1">
        <v>709.6</v>
      </c>
      <c r="T10" s="1">
        <v>1207.3</v>
      </c>
      <c r="U10" s="1">
        <v>38.5</v>
      </c>
      <c r="V10" s="1">
        <v>1000.7</v>
      </c>
      <c r="W10" s="1">
        <v>80.2</v>
      </c>
      <c r="X10" s="1">
        <v>1024.6</v>
      </c>
      <c r="Y10" s="1">
        <v>200.6</v>
      </c>
      <c r="Z10" s="1">
        <v>1082.1</v>
      </c>
      <c r="AA10" s="1">
        <v>251</v>
      </c>
    </row>
    <row r="11" spans="1:27" ht="12.75">
      <c r="A11" s="2">
        <v>36039</v>
      </c>
      <c r="B11" s="1">
        <v>1001.4</v>
      </c>
      <c r="C11" s="1">
        <v>426.1</v>
      </c>
      <c r="D11" s="1">
        <v>522.4</v>
      </c>
      <c r="E11" s="1">
        <v>270.5</v>
      </c>
      <c r="F11" s="1">
        <v>53.6</v>
      </c>
      <c r="G11" s="1">
        <v>678.7</v>
      </c>
      <c r="H11" s="1">
        <v>193.9</v>
      </c>
      <c r="I11" s="1">
        <v>717.2</v>
      </c>
      <c r="J11" s="1">
        <v>263.9</v>
      </c>
      <c r="K11" s="1">
        <v>165.8</v>
      </c>
      <c r="L11" s="1">
        <v>140.5</v>
      </c>
      <c r="M11" s="1">
        <v>961.1</v>
      </c>
      <c r="N11" s="1">
        <v>2076</v>
      </c>
      <c r="O11" s="1">
        <v>183.4</v>
      </c>
      <c r="P11" s="1">
        <v>607.9</v>
      </c>
      <c r="Q11" s="1">
        <v>492.8</v>
      </c>
      <c r="R11" s="1">
        <v>145.2</v>
      </c>
      <c r="S11" s="1">
        <v>475.1</v>
      </c>
      <c r="T11" s="1">
        <v>932.1</v>
      </c>
      <c r="U11" s="1">
        <v>30.7</v>
      </c>
      <c r="V11" s="1">
        <v>808.9</v>
      </c>
      <c r="W11" s="1">
        <v>62.8</v>
      </c>
      <c r="X11" s="1">
        <v>757.3</v>
      </c>
      <c r="Y11" s="1">
        <v>179.5</v>
      </c>
      <c r="Z11" s="1">
        <v>933.9</v>
      </c>
      <c r="AA11" s="1">
        <v>210.2</v>
      </c>
    </row>
    <row r="12" spans="1:27" ht="12.75">
      <c r="A12" s="2">
        <v>36069</v>
      </c>
      <c r="B12" s="1">
        <v>994.3</v>
      </c>
      <c r="C12" s="1">
        <v>367.8</v>
      </c>
      <c r="D12" s="1">
        <v>502.7</v>
      </c>
      <c r="E12" s="1">
        <v>266.4</v>
      </c>
      <c r="F12" s="1">
        <v>35.9</v>
      </c>
      <c r="G12" s="1">
        <v>540.2</v>
      </c>
      <c r="H12" s="1">
        <v>153.4</v>
      </c>
      <c r="I12" s="1">
        <v>489.5</v>
      </c>
      <c r="J12" s="1">
        <v>231.7</v>
      </c>
      <c r="K12" s="1">
        <v>161.6</v>
      </c>
      <c r="L12" s="1">
        <v>98.5</v>
      </c>
      <c r="M12" s="1">
        <v>1007.7</v>
      </c>
      <c r="N12" s="1">
        <v>2226</v>
      </c>
      <c r="O12" s="1">
        <v>181.9</v>
      </c>
      <c r="P12" s="1">
        <v>617.5</v>
      </c>
      <c r="Q12" s="1">
        <v>433.3</v>
      </c>
      <c r="R12" s="1">
        <v>155.8</v>
      </c>
      <c r="S12" s="1">
        <v>323</v>
      </c>
      <c r="T12" s="1">
        <v>799.4</v>
      </c>
      <c r="U12" s="1">
        <v>25.2</v>
      </c>
      <c r="V12" s="1">
        <v>936</v>
      </c>
      <c r="W12" s="1">
        <v>45.8</v>
      </c>
      <c r="X12" s="1">
        <v>459.4</v>
      </c>
      <c r="Y12" s="1">
        <v>167.4</v>
      </c>
      <c r="Z12" s="1">
        <v>893</v>
      </c>
      <c r="AA12" s="1">
        <v>205.5</v>
      </c>
    </row>
    <row r="13" spans="1:27" ht="12.75">
      <c r="A13" s="2">
        <v>36100</v>
      </c>
      <c r="B13" s="1">
        <v>1132.7</v>
      </c>
      <c r="C13" s="1">
        <v>482.7</v>
      </c>
      <c r="D13" s="1">
        <v>600.2</v>
      </c>
      <c r="E13" s="1">
        <v>319.1</v>
      </c>
      <c r="F13" s="1">
        <v>52.1</v>
      </c>
      <c r="G13" s="1">
        <v>605.2</v>
      </c>
      <c r="H13" s="1">
        <v>188.1</v>
      </c>
      <c r="I13" s="1">
        <v>713.6</v>
      </c>
      <c r="J13" s="1">
        <v>257.6</v>
      </c>
      <c r="K13" s="1">
        <v>175.4</v>
      </c>
      <c r="L13" s="1">
        <v>146.4</v>
      </c>
      <c r="M13" s="1">
        <v>1191</v>
      </c>
      <c r="N13" s="1">
        <v>2865</v>
      </c>
      <c r="O13" s="1">
        <v>227.4</v>
      </c>
      <c r="P13" s="1">
        <v>628.4</v>
      </c>
      <c r="Q13" s="1">
        <v>527.8</v>
      </c>
      <c r="R13" s="1">
        <v>181</v>
      </c>
      <c r="S13" s="1">
        <v>473.3</v>
      </c>
      <c r="T13" s="1">
        <v>1068.1</v>
      </c>
      <c r="U13" s="1">
        <v>31.2</v>
      </c>
      <c r="V13" s="1">
        <v>1033</v>
      </c>
      <c r="W13" s="1">
        <v>60.6</v>
      </c>
      <c r="X13" s="1">
        <v>623.7</v>
      </c>
      <c r="Y13" s="1">
        <v>204.9</v>
      </c>
      <c r="Z13" s="1">
        <v>984.7</v>
      </c>
      <c r="AA13" s="1">
        <v>205.5</v>
      </c>
    </row>
    <row r="14" spans="1:27" ht="12.75">
      <c r="A14" s="2">
        <v>36130</v>
      </c>
      <c r="B14" s="2">
        <v>1055.1</v>
      </c>
      <c r="C14" s="1">
        <v>490.9</v>
      </c>
      <c r="D14" s="1">
        <v>655.7</v>
      </c>
      <c r="E14" s="1">
        <v>321</v>
      </c>
      <c r="F14" s="1">
        <v>62.3</v>
      </c>
      <c r="G14" s="1">
        <v>696.1</v>
      </c>
      <c r="H14" s="1">
        <v>206</v>
      </c>
      <c r="I14" s="1">
        <v>771</v>
      </c>
      <c r="J14" s="1">
        <v>270.1</v>
      </c>
      <c r="K14" s="1">
        <v>184.3</v>
      </c>
      <c r="L14" s="1">
        <v>139</v>
      </c>
      <c r="M14" s="1">
        <v>1231</v>
      </c>
      <c r="N14" s="1">
        <v>2662.6</v>
      </c>
      <c r="O14" s="1">
        <v>235.7</v>
      </c>
      <c r="P14" s="1">
        <v>651.6</v>
      </c>
      <c r="Q14" s="1">
        <v>595.6</v>
      </c>
      <c r="R14" s="1">
        <v>170.4</v>
      </c>
      <c r="S14" s="1">
        <v>479.4</v>
      </c>
      <c r="T14" s="1">
        <v>1082.8</v>
      </c>
      <c r="U14" s="1">
        <v>30.4</v>
      </c>
      <c r="V14" s="1">
        <v>979.9</v>
      </c>
      <c r="W14" s="1">
        <v>62.2</v>
      </c>
      <c r="X14" s="1">
        <v>616.8</v>
      </c>
      <c r="Y14" s="1">
        <v>226.8</v>
      </c>
      <c r="Z14" s="1">
        <v>1010.5</v>
      </c>
      <c r="AA14" s="1">
        <v>199.1</v>
      </c>
    </row>
    <row r="15" spans="1:27" ht="12.75">
      <c r="A15" s="2">
        <v>36161</v>
      </c>
      <c r="B15" s="1">
        <v>1144.8</v>
      </c>
      <c r="C15" s="1">
        <v>481.8</v>
      </c>
      <c r="D15" s="1">
        <v>753.2</v>
      </c>
      <c r="E15" s="1">
        <v>328.3</v>
      </c>
      <c r="F15" s="1">
        <v>64.3</v>
      </c>
      <c r="G15" s="1">
        <v>731.7</v>
      </c>
      <c r="H15" s="1">
        <v>217.2</v>
      </c>
      <c r="I15" s="1">
        <v>797.9</v>
      </c>
      <c r="J15" s="1">
        <v>368</v>
      </c>
      <c r="K15" s="1">
        <v>232.4</v>
      </c>
      <c r="L15" s="1">
        <v>147.1</v>
      </c>
      <c r="M15" s="1">
        <v>1252.6</v>
      </c>
      <c r="N15" s="1">
        <v>3513</v>
      </c>
      <c r="O15" s="1">
        <v>270.6</v>
      </c>
      <c r="P15" s="1">
        <v>725.4</v>
      </c>
      <c r="Q15" s="1">
        <v>563.6</v>
      </c>
      <c r="R15" s="1">
        <v>204.7</v>
      </c>
      <c r="S15" s="1">
        <v>487.2</v>
      </c>
      <c r="T15" s="1">
        <v>1054.3</v>
      </c>
      <c r="U15" s="1">
        <v>27.1</v>
      </c>
      <c r="V15" s="1">
        <v>1134.7</v>
      </c>
      <c r="W15" s="1">
        <v>65.3</v>
      </c>
      <c r="X15" s="1">
        <v>666.5</v>
      </c>
      <c r="Y15" s="1">
        <v>284.8</v>
      </c>
      <c r="Z15" s="1">
        <v>1047.2</v>
      </c>
      <c r="AA15" s="1">
        <v>193.2</v>
      </c>
    </row>
    <row r="16" spans="1:27" ht="12.75">
      <c r="A16" s="2">
        <v>36192</v>
      </c>
      <c r="B16" s="1">
        <v>1079.9</v>
      </c>
      <c r="C16" s="1">
        <v>613.9</v>
      </c>
      <c r="D16" s="1">
        <v>771.1</v>
      </c>
      <c r="E16" s="1">
        <v>324.7</v>
      </c>
      <c r="F16" s="1">
        <v>62.9</v>
      </c>
      <c r="G16" s="1">
        <v>739.5</v>
      </c>
      <c r="H16" s="1">
        <v>223.1</v>
      </c>
      <c r="I16" s="1">
        <v>783.5</v>
      </c>
      <c r="J16" s="1">
        <v>291.4</v>
      </c>
      <c r="K16" s="1">
        <v>212.1</v>
      </c>
      <c r="L16" s="1">
        <v>130.4</v>
      </c>
      <c r="M16" s="1">
        <v>1371.7</v>
      </c>
      <c r="N16" s="1">
        <v>3543.7</v>
      </c>
      <c r="O16" s="1">
        <v>294.4</v>
      </c>
      <c r="P16" s="1">
        <v>715.5</v>
      </c>
      <c r="Q16" s="1">
        <v>605.2</v>
      </c>
      <c r="R16" s="1">
        <v>192.9</v>
      </c>
      <c r="S16" s="1">
        <v>475.4</v>
      </c>
      <c r="T16" s="1">
        <v>1146.8</v>
      </c>
      <c r="U16" s="1">
        <v>26.6</v>
      </c>
      <c r="V16" s="1">
        <v>1175</v>
      </c>
      <c r="W16" s="1">
        <v>65.9</v>
      </c>
      <c r="X16" s="1">
        <v>667.3</v>
      </c>
      <c r="Y16" s="1">
        <v>292.2</v>
      </c>
      <c r="Z16" s="1">
        <v>1032.9</v>
      </c>
      <c r="AA16" s="1">
        <v>175.8</v>
      </c>
    </row>
    <row r="17" spans="1:27" ht="12.75">
      <c r="A17" s="2">
        <v>36220</v>
      </c>
      <c r="B17" s="1">
        <v>1011.3</v>
      </c>
      <c r="C17" s="1">
        <v>575.2</v>
      </c>
      <c r="D17" s="1">
        <v>734.7</v>
      </c>
      <c r="E17" s="1">
        <v>310.4</v>
      </c>
      <c r="F17" s="1">
        <v>55.4</v>
      </c>
      <c r="G17" s="1">
        <v>682.3</v>
      </c>
      <c r="H17" s="1">
        <v>223.3</v>
      </c>
      <c r="I17" s="1">
        <v>791.9</v>
      </c>
      <c r="J17" s="1">
        <v>278.3</v>
      </c>
      <c r="K17" s="1">
        <v>210.5</v>
      </c>
      <c r="L17" s="1">
        <v>123.4</v>
      </c>
      <c r="M17" s="1">
        <v>1337.1</v>
      </c>
      <c r="N17" s="1">
        <v>3358</v>
      </c>
      <c r="O17" s="1">
        <v>292.7</v>
      </c>
      <c r="P17" s="1">
        <v>641.2</v>
      </c>
      <c r="Q17" s="1">
        <v>589.4</v>
      </c>
      <c r="R17" s="1">
        <v>180.3</v>
      </c>
      <c r="S17" s="1">
        <v>512.5</v>
      </c>
      <c r="T17" s="1">
        <v>1152.1</v>
      </c>
      <c r="U17" s="1">
        <v>26.3</v>
      </c>
      <c r="V17" s="1">
        <v>1166.5</v>
      </c>
      <c r="W17" s="1">
        <v>62.2</v>
      </c>
      <c r="X17" s="1">
        <v>659.4</v>
      </c>
      <c r="Y17" s="1">
        <v>275.5</v>
      </c>
      <c r="Z17" s="1">
        <v>1040.4</v>
      </c>
      <c r="AA17" s="1">
        <v>172.2</v>
      </c>
    </row>
    <row r="18" spans="1:27" ht="12.75">
      <c r="A18" s="2">
        <v>36251</v>
      </c>
      <c r="B18" s="1">
        <v>958</v>
      </c>
      <c r="C18" s="1">
        <v>572.8</v>
      </c>
      <c r="D18" s="1">
        <v>737.3</v>
      </c>
      <c r="E18" s="1">
        <v>288.3</v>
      </c>
      <c r="F18" s="1">
        <v>49.4</v>
      </c>
      <c r="G18" s="1">
        <v>681.7</v>
      </c>
      <c r="H18" s="1">
        <v>226.5</v>
      </c>
      <c r="I18" s="1">
        <v>825.4</v>
      </c>
      <c r="J18" s="1">
        <v>259</v>
      </c>
      <c r="K18" s="1">
        <v>216.5</v>
      </c>
      <c r="L18" s="1">
        <v>116.6</v>
      </c>
      <c r="M18" s="1">
        <v>1303.7</v>
      </c>
      <c r="N18" s="1">
        <v>3240.5</v>
      </c>
      <c r="O18" s="1">
        <v>261.7</v>
      </c>
      <c r="P18" s="1">
        <v>629.2</v>
      </c>
      <c r="Q18" s="1">
        <v>596.4</v>
      </c>
      <c r="R18" s="1">
        <v>166.6</v>
      </c>
      <c r="S18" s="1">
        <v>546.1</v>
      </c>
      <c r="T18" s="1">
        <v>1091.7</v>
      </c>
      <c r="U18" s="1">
        <v>24.6</v>
      </c>
      <c r="V18" s="1">
        <v>1071.9</v>
      </c>
      <c r="W18" s="1">
        <v>56.7</v>
      </c>
      <c r="X18" s="1">
        <v>593.5</v>
      </c>
      <c r="Y18" s="1">
        <v>256.6</v>
      </c>
      <c r="Z18" s="1">
        <v>921.6</v>
      </c>
      <c r="AA18" s="1">
        <v>196.7</v>
      </c>
    </row>
    <row r="19" spans="1:27" ht="12.75">
      <c r="A19" s="2">
        <v>36281</v>
      </c>
      <c r="B19" s="1">
        <v>977.4</v>
      </c>
      <c r="C19" s="1">
        <v>707.9</v>
      </c>
      <c r="D19" s="1">
        <v>710.8</v>
      </c>
      <c r="E19" s="1">
        <v>280.3</v>
      </c>
      <c r="F19" s="1">
        <v>52.2</v>
      </c>
      <c r="G19" s="1">
        <v>778.6</v>
      </c>
      <c r="H19" s="1">
        <v>272.1</v>
      </c>
      <c r="I19" s="1">
        <v>867.1</v>
      </c>
      <c r="J19" s="1">
        <v>243.4</v>
      </c>
      <c r="K19" s="1">
        <v>238.7</v>
      </c>
      <c r="L19" s="1">
        <v>121.9</v>
      </c>
      <c r="M19" s="1">
        <v>1183.8</v>
      </c>
      <c r="N19" s="1">
        <v>2835</v>
      </c>
      <c r="O19" s="1">
        <v>271.2</v>
      </c>
      <c r="P19" s="1">
        <v>608.6</v>
      </c>
      <c r="Q19" s="1">
        <v>632.5</v>
      </c>
      <c r="R19" s="1">
        <v>158.1</v>
      </c>
      <c r="S19" s="1">
        <v>596.3</v>
      </c>
      <c r="T19" s="1">
        <v>1271</v>
      </c>
      <c r="U19" s="1">
        <v>26</v>
      </c>
      <c r="V19" s="1">
        <v>978.9</v>
      </c>
      <c r="W19" s="1">
        <v>60.6</v>
      </c>
      <c r="X19" s="1">
        <v>552.2</v>
      </c>
      <c r="Y19" s="1">
        <v>257.5</v>
      </c>
      <c r="Z19" s="1">
        <v>977.4</v>
      </c>
      <c r="AA19" s="1">
        <v>213.3</v>
      </c>
    </row>
    <row r="20" spans="1:27" ht="12.75">
      <c r="A20" s="2">
        <v>36312</v>
      </c>
      <c r="B20" s="1">
        <v>996</v>
      </c>
      <c r="C20" s="1">
        <v>676.1</v>
      </c>
      <c r="D20" s="1">
        <v>682.4</v>
      </c>
      <c r="E20" s="1">
        <v>290.7</v>
      </c>
      <c r="F20" s="1">
        <v>47.1</v>
      </c>
      <c r="G20" s="1">
        <v>788.4</v>
      </c>
      <c r="H20" s="1">
        <v>257.2</v>
      </c>
      <c r="I20" s="1">
        <v>840.1</v>
      </c>
      <c r="J20" s="1">
        <v>235.6</v>
      </c>
      <c r="K20" s="1">
        <v>231.7</v>
      </c>
      <c r="L20" s="1">
        <v>128.7</v>
      </c>
      <c r="M20" s="1">
        <v>1126.3</v>
      </c>
      <c r="N20" s="1">
        <v>2817.9</v>
      </c>
      <c r="O20" s="1">
        <v>282.2</v>
      </c>
      <c r="P20" s="1">
        <v>649</v>
      </c>
      <c r="Q20" s="1">
        <v>643.3</v>
      </c>
      <c r="R20" s="1">
        <v>156.1</v>
      </c>
      <c r="S20" s="1">
        <v>580.1</v>
      </c>
      <c r="T20" s="1">
        <v>1311.5</v>
      </c>
      <c r="U20" s="1">
        <v>27.1</v>
      </c>
      <c r="V20" s="1">
        <v>978.9</v>
      </c>
      <c r="W20" s="1">
        <v>60.8</v>
      </c>
      <c r="X20" s="1">
        <v>567.6</v>
      </c>
      <c r="Y20" s="1">
        <v>245.6</v>
      </c>
      <c r="Z20" s="1">
        <v>1011.5</v>
      </c>
      <c r="AA20" s="1">
        <v>215.9</v>
      </c>
    </row>
    <row r="21" spans="1:27" ht="12.75">
      <c r="A21" s="2">
        <v>36342</v>
      </c>
      <c r="B21" s="1">
        <v>994.6</v>
      </c>
      <c r="C21" s="1">
        <v>701.3</v>
      </c>
      <c r="D21" s="1">
        <v>670.5</v>
      </c>
      <c r="E21" s="1">
        <v>303.3</v>
      </c>
      <c r="F21" s="1">
        <v>52.1</v>
      </c>
      <c r="G21" s="1">
        <v>809.5</v>
      </c>
      <c r="H21" s="1">
        <v>275.9</v>
      </c>
      <c r="I21" s="1">
        <v>854.5</v>
      </c>
      <c r="J21" s="1">
        <v>232.4</v>
      </c>
      <c r="K21" s="1">
        <v>261.8</v>
      </c>
      <c r="L21" s="1">
        <v>128.1</v>
      </c>
      <c r="M21" s="1">
        <v>1164.4</v>
      </c>
      <c r="N21" s="1">
        <v>2735.7</v>
      </c>
      <c r="O21" s="1">
        <v>300.9</v>
      </c>
      <c r="P21" s="1">
        <v>669.6</v>
      </c>
      <c r="Q21" s="1">
        <v>753.1</v>
      </c>
      <c r="R21" s="1">
        <v>159.6</v>
      </c>
      <c r="S21" s="1">
        <v>599.5</v>
      </c>
      <c r="T21" s="1">
        <v>1360.9</v>
      </c>
      <c r="U21" s="1">
        <v>26.2</v>
      </c>
      <c r="V21" s="1">
        <v>985.9</v>
      </c>
      <c r="W21" s="1">
        <v>57</v>
      </c>
      <c r="X21" s="1">
        <v>536</v>
      </c>
      <c r="Y21" s="1">
        <v>258.4</v>
      </c>
      <c r="Z21" s="1">
        <v>982.1</v>
      </c>
      <c r="AA21" s="1">
        <v>207.4</v>
      </c>
    </row>
    <row r="22" spans="1:27" ht="12.75">
      <c r="A22" s="2">
        <v>36373</v>
      </c>
      <c r="B22" s="1">
        <v>877.8</v>
      </c>
      <c r="C22" s="1">
        <v>723.1</v>
      </c>
      <c r="D22" s="1">
        <v>594.6</v>
      </c>
      <c r="E22" s="1">
        <v>281.6</v>
      </c>
      <c r="F22" s="1">
        <v>54</v>
      </c>
      <c r="G22" s="1">
        <v>774.2</v>
      </c>
      <c r="H22" s="1">
        <v>254.4</v>
      </c>
      <c r="I22" s="1">
        <v>720.2</v>
      </c>
      <c r="J22" s="1">
        <v>217.7</v>
      </c>
      <c r="K22" s="1">
        <v>241.6</v>
      </c>
      <c r="L22" s="1">
        <v>112.5</v>
      </c>
      <c r="M22" s="1">
        <v>1052.6</v>
      </c>
      <c r="N22" s="1">
        <v>2395.4</v>
      </c>
      <c r="O22" s="1">
        <v>296.2</v>
      </c>
      <c r="P22" s="1">
        <v>612.9</v>
      </c>
      <c r="Q22" s="1">
        <v>727.4</v>
      </c>
      <c r="R22" s="1">
        <v>151.7</v>
      </c>
      <c r="S22" s="1">
        <v>527.4</v>
      </c>
      <c r="T22" s="1">
        <v>1260.2</v>
      </c>
      <c r="U22" s="1">
        <v>27.2</v>
      </c>
      <c r="V22" s="1">
        <v>985.9</v>
      </c>
      <c r="W22" s="1">
        <v>55.9</v>
      </c>
      <c r="X22" s="1">
        <v>435.4</v>
      </c>
      <c r="Y22" s="1">
        <v>242.9</v>
      </c>
      <c r="Z22" s="1">
        <v>968.2</v>
      </c>
      <c r="AA22" s="1">
        <v>173.9</v>
      </c>
    </row>
    <row r="23" spans="1:27" ht="12.75">
      <c r="A23" s="2">
        <v>36404</v>
      </c>
      <c r="B23" s="1">
        <v>910.4</v>
      </c>
      <c r="C23" s="1">
        <v>776.9</v>
      </c>
      <c r="D23" s="1">
        <v>632.5</v>
      </c>
      <c r="E23" s="1">
        <v>289.8</v>
      </c>
      <c r="F23" s="1">
        <v>54.2</v>
      </c>
      <c r="G23" s="1">
        <v>800.2</v>
      </c>
      <c r="H23" s="1">
        <v>267.6</v>
      </c>
      <c r="I23" s="1">
        <v>764.8</v>
      </c>
      <c r="J23" s="1">
        <v>263.7</v>
      </c>
      <c r="K23" s="1">
        <v>267.2</v>
      </c>
      <c r="L23" s="1">
        <v>118</v>
      </c>
      <c r="M23" s="1">
        <v>1073</v>
      </c>
      <c r="N23" s="1">
        <v>2606.4</v>
      </c>
      <c r="O23" s="1">
        <v>306.6</v>
      </c>
      <c r="P23" s="1">
        <v>646.4</v>
      </c>
      <c r="Q23" s="1">
        <v>755</v>
      </c>
      <c r="R23" s="1">
        <v>155.9</v>
      </c>
      <c r="S23" s="1">
        <v>562.8</v>
      </c>
      <c r="T23" s="1">
        <v>1298.6</v>
      </c>
      <c r="U23" s="1">
        <v>30.6</v>
      </c>
      <c r="V23" s="1">
        <v>1077.6</v>
      </c>
      <c r="W23" s="1">
        <v>58.9</v>
      </c>
      <c r="X23" s="1">
        <v>463</v>
      </c>
      <c r="Y23" s="1">
        <v>257.1</v>
      </c>
      <c r="Z23" s="1">
        <v>998.9</v>
      </c>
      <c r="AA23" s="1">
        <v>193.2</v>
      </c>
    </row>
    <row r="24" spans="1:27" ht="12.75">
      <c r="A24" s="2">
        <v>36434</v>
      </c>
      <c r="B24" s="1">
        <v>882.1</v>
      </c>
      <c r="C24" s="1">
        <v>710.3</v>
      </c>
      <c r="D24" s="1">
        <v>617.8</v>
      </c>
      <c r="E24" s="1">
        <v>296</v>
      </c>
      <c r="F24" s="1">
        <v>55.7</v>
      </c>
      <c r="G24" s="1">
        <v>759</v>
      </c>
      <c r="H24" s="1">
        <v>254.3</v>
      </c>
      <c r="I24" s="1">
        <v>749.2</v>
      </c>
      <c r="J24" s="1">
        <v>247.7</v>
      </c>
      <c r="K24" s="1">
        <v>247.2</v>
      </c>
      <c r="L24" s="1">
        <v>111.7</v>
      </c>
      <c r="M24" s="1">
        <v>1003.5</v>
      </c>
      <c r="N24" s="1">
        <v>2258.5</v>
      </c>
      <c r="O24" s="1">
        <v>279.1</v>
      </c>
      <c r="P24" s="1">
        <v>636.1</v>
      </c>
      <c r="Q24" s="1">
        <v>683.4</v>
      </c>
      <c r="R24" s="1">
        <v>151.5</v>
      </c>
      <c r="S24" s="1">
        <v>560.4</v>
      </c>
      <c r="T24" s="1">
        <v>1270.5</v>
      </c>
      <c r="U24" s="1">
        <v>31.2</v>
      </c>
      <c r="V24" s="1">
        <v>1097.2</v>
      </c>
      <c r="W24" s="1">
        <v>53.8</v>
      </c>
      <c r="X24" s="1">
        <v>414.3</v>
      </c>
      <c r="Y24" s="1">
        <v>233.2</v>
      </c>
      <c r="Z24" s="1">
        <v>1012.5</v>
      </c>
      <c r="AA24" s="1">
        <v>162</v>
      </c>
    </row>
    <row r="25" spans="1:27" ht="12.75">
      <c r="A25" s="2">
        <v>36465</v>
      </c>
      <c r="B25" s="1">
        <v>895</v>
      </c>
      <c r="C25" s="1">
        <v>711.9</v>
      </c>
      <c r="D25" s="1">
        <v>605.8</v>
      </c>
      <c r="E25" s="1">
        <v>242.5</v>
      </c>
      <c r="F25" s="1">
        <v>49.5</v>
      </c>
      <c r="G25" s="1">
        <v>745.1</v>
      </c>
      <c r="H25" s="1">
        <v>256</v>
      </c>
      <c r="I25" s="1">
        <v>772.7</v>
      </c>
      <c r="J25" s="1">
        <v>253.4</v>
      </c>
      <c r="K25" s="1">
        <v>271.4</v>
      </c>
      <c r="L25" s="1">
        <v>104.1</v>
      </c>
      <c r="M25" s="1">
        <v>1074.1</v>
      </c>
      <c r="N25" s="1">
        <v>2372.6</v>
      </c>
      <c r="O25" s="1">
        <v>263.6</v>
      </c>
      <c r="P25" s="1">
        <v>644.5</v>
      </c>
      <c r="Q25" s="1">
        <v>742.1</v>
      </c>
      <c r="R25" s="1">
        <v>139</v>
      </c>
      <c r="S25" s="1">
        <v>573.8</v>
      </c>
      <c r="T25" s="1">
        <v>1331.8</v>
      </c>
      <c r="U25" s="1">
        <v>29.4</v>
      </c>
      <c r="V25" s="1">
        <v>1090.1</v>
      </c>
      <c r="W25" s="1">
        <v>49.9</v>
      </c>
      <c r="X25" s="1">
        <v>379.1</v>
      </c>
      <c r="Y25" s="1">
        <v>215.1</v>
      </c>
      <c r="Z25" s="1">
        <v>942.5</v>
      </c>
      <c r="AA25" s="1">
        <v>153.8</v>
      </c>
    </row>
    <row r="26" spans="1:27" ht="12.75">
      <c r="A26" s="2">
        <v>36495</v>
      </c>
      <c r="B26" s="1">
        <v>886.2</v>
      </c>
      <c r="C26" s="1">
        <v>795</v>
      </c>
      <c r="D26" s="1">
        <v>607.4</v>
      </c>
      <c r="E26" s="1">
        <v>260.9</v>
      </c>
      <c r="F26" s="1">
        <v>51.9</v>
      </c>
      <c r="G26" s="1">
        <v>741</v>
      </c>
      <c r="H26" s="1">
        <v>247.1</v>
      </c>
      <c r="I26" s="1">
        <v>831.9</v>
      </c>
      <c r="J26" s="1">
        <v>241.8</v>
      </c>
      <c r="K26" s="1">
        <v>284.8</v>
      </c>
      <c r="L26" s="1">
        <v>109.2</v>
      </c>
      <c r="M26" s="1">
        <v>1122.6</v>
      </c>
      <c r="N26" s="1">
        <v>2955.4</v>
      </c>
      <c r="O26" s="1">
        <v>239.5</v>
      </c>
      <c r="P26" s="1">
        <v>651</v>
      </c>
      <c r="Q26" s="1">
        <v>829.2</v>
      </c>
      <c r="R26" s="1">
        <v>129.3</v>
      </c>
      <c r="S26" s="1">
        <v>637.8</v>
      </c>
      <c r="T26" s="1">
        <v>1854.3</v>
      </c>
      <c r="U26" s="1">
        <v>28.5</v>
      </c>
      <c r="V26" s="1">
        <v>1314.3</v>
      </c>
      <c r="W26" s="1">
        <v>48.3</v>
      </c>
      <c r="X26" s="1">
        <v>347.9</v>
      </c>
      <c r="Y26" s="1">
        <v>194.2</v>
      </c>
      <c r="Z26" s="1">
        <v>922.2</v>
      </c>
      <c r="AA26" s="1">
        <v>173.5</v>
      </c>
    </row>
    <row r="27" spans="1:27" ht="12.75">
      <c r="A27" s="2">
        <v>36526</v>
      </c>
      <c r="B27" s="1">
        <v>820.7</v>
      </c>
      <c r="C27" s="1">
        <v>980.9</v>
      </c>
      <c r="D27" s="1">
        <v>576.4</v>
      </c>
      <c r="E27" s="1">
        <v>207.5</v>
      </c>
      <c r="F27" s="1">
        <v>49.7</v>
      </c>
      <c r="G27" s="1">
        <v>736</v>
      </c>
      <c r="H27" s="1">
        <v>346.5</v>
      </c>
      <c r="I27" s="1">
        <v>859.9</v>
      </c>
      <c r="J27" s="1">
        <v>225.6</v>
      </c>
      <c r="K27" s="1">
        <v>349.1</v>
      </c>
      <c r="L27" s="1">
        <v>106.4</v>
      </c>
      <c r="M27" s="1">
        <v>1083</v>
      </c>
      <c r="N27" s="1">
        <v>2550.5</v>
      </c>
      <c r="O27" s="1">
        <v>230.9</v>
      </c>
      <c r="P27" s="1">
        <v>632.3</v>
      </c>
      <c r="Q27" s="1">
        <v>834.5</v>
      </c>
      <c r="R27" s="1">
        <v>119.7</v>
      </c>
      <c r="S27" s="1">
        <v>661.6</v>
      </c>
      <c r="T27" s="1">
        <v>2171.4</v>
      </c>
      <c r="U27" s="1">
        <v>29.7</v>
      </c>
      <c r="V27" s="1">
        <v>1416.5</v>
      </c>
      <c r="W27" s="1">
        <v>50.8</v>
      </c>
      <c r="X27" s="1">
        <v>397</v>
      </c>
      <c r="Y27" s="1">
        <v>172.9</v>
      </c>
      <c r="Z27" s="1">
        <v>824</v>
      </c>
      <c r="AA27" s="1">
        <v>175.3</v>
      </c>
    </row>
    <row r="28" spans="1:27" ht="12.75">
      <c r="A28" s="2">
        <v>36557</v>
      </c>
      <c r="B28" s="1">
        <v>787.6</v>
      </c>
      <c r="C28" s="1">
        <v>953.8</v>
      </c>
      <c r="D28" s="1">
        <v>455.3</v>
      </c>
      <c r="E28" s="1">
        <v>172.9</v>
      </c>
      <c r="F28" s="1">
        <v>56.5</v>
      </c>
      <c r="G28" s="1">
        <v>698</v>
      </c>
      <c r="H28" s="1">
        <v>435</v>
      </c>
      <c r="I28" s="1">
        <v>819.7</v>
      </c>
      <c r="J28" s="1">
        <v>208.3</v>
      </c>
      <c r="K28" s="1">
        <v>322.1</v>
      </c>
      <c r="L28" s="1">
        <v>100.7</v>
      </c>
      <c r="M28" s="1">
        <v>1060.2</v>
      </c>
      <c r="N28" s="1">
        <v>2209.2</v>
      </c>
      <c r="O28" s="1">
        <v>216.7</v>
      </c>
      <c r="P28" s="1">
        <v>560.7</v>
      </c>
      <c r="Q28" s="1">
        <v>748</v>
      </c>
      <c r="R28" s="1">
        <v>101.6</v>
      </c>
      <c r="S28" s="1">
        <v>595.1</v>
      </c>
      <c r="T28" s="1">
        <v>2333.8</v>
      </c>
      <c r="U28" s="1">
        <v>27.7</v>
      </c>
      <c r="V28" s="1">
        <v>1448.1</v>
      </c>
      <c r="W28" s="1">
        <v>43.4</v>
      </c>
      <c r="X28" s="1">
        <v>375.9</v>
      </c>
      <c r="Y28" s="1">
        <v>147.9</v>
      </c>
      <c r="Z28" s="1">
        <v>760</v>
      </c>
      <c r="AA28" s="1">
        <v>226.9</v>
      </c>
    </row>
    <row r="29" spans="1:27" ht="12.75">
      <c r="A29" s="2">
        <v>36586</v>
      </c>
      <c r="B29" s="1">
        <v>757</v>
      </c>
      <c r="C29" s="1">
        <v>891.4</v>
      </c>
      <c r="D29" s="1">
        <v>639.2</v>
      </c>
      <c r="E29" s="1">
        <v>187</v>
      </c>
      <c r="F29" s="1">
        <v>60</v>
      </c>
      <c r="G29" s="1">
        <v>670.1</v>
      </c>
      <c r="H29" s="1">
        <v>451.5</v>
      </c>
      <c r="I29" s="1">
        <v>930.8</v>
      </c>
      <c r="J29" s="1">
        <v>190.3</v>
      </c>
      <c r="K29" s="1">
        <v>324.9</v>
      </c>
      <c r="L29" s="1">
        <v>101.7</v>
      </c>
      <c r="M29" s="1">
        <v>1253.3</v>
      </c>
      <c r="N29" s="1">
        <v>2519.5</v>
      </c>
      <c r="O29" s="1">
        <v>234.5</v>
      </c>
      <c r="P29" s="1">
        <v>621.9</v>
      </c>
      <c r="Q29" s="1">
        <v>731.7</v>
      </c>
      <c r="R29" s="1">
        <v>118.7</v>
      </c>
      <c r="S29" s="1">
        <v>635.4</v>
      </c>
      <c r="T29" s="1">
        <v>2596.9</v>
      </c>
      <c r="U29" s="1">
        <v>26.8</v>
      </c>
      <c r="V29" s="1">
        <v>1699.5</v>
      </c>
      <c r="W29" s="1">
        <v>50.7</v>
      </c>
      <c r="X29" s="1">
        <v>390</v>
      </c>
      <c r="Y29" s="1">
        <v>169.5</v>
      </c>
      <c r="Z29" s="1">
        <v>803.6</v>
      </c>
      <c r="AA29" s="1">
        <v>213</v>
      </c>
    </row>
    <row r="30" spans="1:27" ht="12.75">
      <c r="A30" s="2">
        <v>36617</v>
      </c>
      <c r="B30" s="1">
        <v>855.7</v>
      </c>
      <c r="C30" s="1">
        <v>1090.1</v>
      </c>
      <c r="D30" s="1">
        <v>650.5</v>
      </c>
      <c r="E30" s="1">
        <v>216.7</v>
      </c>
      <c r="F30" s="1">
        <v>65.4</v>
      </c>
      <c r="G30" s="1">
        <v>722.5</v>
      </c>
      <c r="H30" s="1">
        <v>447.2</v>
      </c>
      <c r="I30" s="1">
        <v>940</v>
      </c>
      <c r="J30" s="1">
        <v>189.4</v>
      </c>
      <c r="K30" s="1">
        <v>300.4</v>
      </c>
      <c r="L30" s="1">
        <v>105.2</v>
      </c>
      <c r="M30" s="1">
        <v>1388.3</v>
      </c>
      <c r="N30" s="1">
        <v>2305.4</v>
      </c>
      <c r="O30" s="1">
        <v>231.6</v>
      </c>
      <c r="P30" s="1">
        <v>636.1</v>
      </c>
      <c r="Q30" s="1">
        <v>857.4</v>
      </c>
      <c r="R30" s="1">
        <v>119.6</v>
      </c>
      <c r="S30" s="1">
        <v>657</v>
      </c>
      <c r="T30" s="1">
        <v>2201.8</v>
      </c>
      <c r="U30" s="1">
        <v>27.1</v>
      </c>
      <c r="V30" s="1">
        <v>1699.5</v>
      </c>
      <c r="W30" s="1">
        <v>57.7</v>
      </c>
      <c r="X30" s="1">
        <v>403.6</v>
      </c>
      <c r="Y30" s="1">
        <v>209.5</v>
      </c>
      <c r="Z30" s="1">
        <v>836.1</v>
      </c>
      <c r="AA30" s="1">
        <v>253.2</v>
      </c>
    </row>
    <row r="31" spans="1:27" ht="12.75">
      <c r="A31" s="2">
        <v>36647</v>
      </c>
      <c r="B31" s="1">
        <v>846.9</v>
      </c>
      <c r="C31" s="1">
        <v>1090.5</v>
      </c>
      <c r="D31" s="1">
        <v>654.2</v>
      </c>
      <c r="E31" s="1">
        <v>203.1</v>
      </c>
      <c r="F31" s="1">
        <v>61.2</v>
      </c>
      <c r="G31" s="1">
        <v>699</v>
      </c>
      <c r="H31" s="1">
        <v>367.5</v>
      </c>
      <c r="I31" s="1">
        <v>918.5</v>
      </c>
      <c r="J31" s="1">
        <v>188.7</v>
      </c>
      <c r="K31" s="1">
        <v>283.7</v>
      </c>
      <c r="L31" s="1">
        <v>108.3</v>
      </c>
      <c r="M31" s="1">
        <v>1359.3</v>
      </c>
      <c r="N31" s="1">
        <v>2105</v>
      </c>
      <c r="O31" s="1">
        <v>219.9</v>
      </c>
      <c r="P31" s="1">
        <v>664.8</v>
      </c>
      <c r="Q31" s="1">
        <v>857.4</v>
      </c>
      <c r="R31" s="1">
        <v>128.3</v>
      </c>
      <c r="S31" s="1">
        <v>672.8</v>
      </c>
      <c r="T31" s="1">
        <v>2126.2</v>
      </c>
      <c r="U31" s="1">
        <v>27.4</v>
      </c>
      <c r="V31" s="1">
        <v>1665.5</v>
      </c>
      <c r="W31" s="1">
        <v>60.8</v>
      </c>
      <c r="X31" s="1">
        <v>374.6</v>
      </c>
      <c r="Y31" s="1">
        <v>204.8</v>
      </c>
      <c r="Z31" s="1">
        <v>811.8</v>
      </c>
      <c r="AA31" s="1">
        <v>255.2</v>
      </c>
    </row>
    <row r="32" spans="1:27" ht="12.75">
      <c r="A32" s="2">
        <v>36678</v>
      </c>
      <c r="B32" s="1">
        <v>912.4</v>
      </c>
      <c r="C32" s="1">
        <v>960.2</v>
      </c>
      <c r="D32" s="1">
        <v>597.8</v>
      </c>
      <c r="E32" s="1">
        <v>255.2</v>
      </c>
      <c r="F32" s="1">
        <v>54.4</v>
      </c>
      <c r="G32" s="1">
        <v>811.9</v>
      </c>
      <c r="H32" s="1">
        <v>348.9</v>
      </c>
      <c r="I32" s="1">
        <v>938.1</v>
      </c>
      <c r="J32" s="1">
        <v>209.4</v>
      </c>
      <c r="K32" s="1">
        <v>274</v>
      </c>
      <c r="L32" s="1">
        <v>94.6</v>
      </c>
      <c r="M32" s="1">
        <v>1303.4</v>
      </c>
      <c r="N32" s="1">
        <v>2258.4</v>
      </c>
      <c r="O32" s="1">
        <v>211.2</v>
      </c>
      <c r="P32" s="1">
        <v>648.8</v>
      </c>
      <c r="Q32" s="1">
        <v>863.1</v>
      </c>
      <c r="R32" s="1">
        <v>117.6</v>
      </c>
      <c r="S32" s="1">
        <v>639.4</v>
      </c>
      <c r="T32" s="1">
        <v>1928.2</v>
      </c>
      <c r="U32" s="1">
        <v>27.1</v>
      </c>
      <c r="V32" s="1">
        <v>1731.1</v>
      </c>
      <c r="W32" s="1">
        <v>52.1</v>
      </c>
      <c r="X32" s="1">
        <v>337.3</v>
      </c>
      <c r="Y32" s="1">
        <v>217.9</v>
      </c>
      <c r="Z32" s="1">
        <v>864</v>
      </c>
      <c r="AA32" s="1">
        <v>259.8</v>
      </c>
    </row>
    <row r="33" spans="1:27" ht="12.75">
      <c r="A33" s="2">
        <v>36708</v>
      </c>
      <c r="B33" s="1">
        <v>844.6</v>
      </c>
      <c r="C33" s="1">
        <v>757.3</v>
      </c>
      <c r="D33" s="1">
        <v>568.1</v>
      </c>
      <c r="E33" s="1">
        <v>249.4</v>
      </c>
      <c r="F33" s="1">
        <v>50.2</v>
      </c>
      <c r="G33" s="1">
        <v>770.2</v>
      </c>
      <c r="H33" s="1">
        <v>360.6</v>
      </c>
      <c r="I33" s="1">
        <v>963.8</v>
      </c>
      <c r="J33" s="1">
        <v>215.4</v>
      </c>
      <c r="K33" s="1">
        <v>268.7</v>
      </c>
      <c r="L33" s="1">
        <v>90.8</v>
      </c>
      <c r="M33" s="1">
        <v>1196.7</v>
      </c>
      <c r="N33" s="1">
        <v>2154.3</v>
      </c>
      <c r="O33" s="1">
        <v>197.5</v>
      </c>
      <c r="P33" s="1">
        <v>634.8</v>
      </c>
      <c r="Q33" s="1">
        <v>796.4</v>
      </c>
      <c r="R33" s="1">
        <v>109.4</v>
      </c>
      <c r="S33" s="1">
        <v>644.7</v>
      </c>
      <c r="T33" s="1">
        <v>2041.1</v>
      </c>
      <c r="U33" s="1">
        <v>24.8</v>
      </c>
      <c r="V33" s="1">
        <v>1531.4</v>
      </c>
      <c r="W33" s="1">
        <v>44.9</v>
      </c>
      <c r="X33" s="1">
        <v>336.7</v>
      </c>
      <c r="Y33" s="1">
        <v>184.9</v>
      </c>
      <c r="Z33" s="1">
        <v>832.2</v>
      </c>
      <c r="AA33" s="1">
        <v>256.8</v>
      </c>
    </row>
    <row r="34" spans="1:27" ht="12.75">
      <c r="A34" s="2">
        <v>36739</v>
      </c>
      <c r="B34" s="1">
        <v>790.5</v>
      </c>
      <c r="C34" s="1">
        <v>794.1</v>
      </c>
      <c r="D34" s="1">
        <v>555.4</v>
      </c>
      <c r="E34" s="1">
        <v>249.9</v>
      </c>
      <c r="F34" s="1">
        <v>48.7</v>
      </c>
      <c r="G34" s="1">
        <v>758.4</v>
      </c>
      <c r="H34" s="1">
        <v>316.4</v>
      </c>
      <c r="I34" s="1">
        <v>958.4</v>
      </c>
      <c r="J34" s="1">
        <v>191.7</v>
      </c>
      <c r="K34" s="1">
        <v>267.3</v>
      </c>
      <c r="L34" s="1">
        <v>107.4</v>
      </c>
      <c r="M34" s="1">
        <v>1297.8</v>
      </c>
      <c r="N34" s="1">
        <v>2105.9</v>
      </c>
      <c r="O34" s="1">
        <v>221.3</v>
      </c>
      <c r="P34" s="1">
        <v>603.2</v>
      </c>
      <c r="Q34" s="1">
        <v>780.6</v>
      </c>
      <c r="R34" s="1">
        <v>111.6</v>
      </c>
      <c r="S34" s="1">
        <v>654.9</v>
      </c>
      <c r="T34" s="1">
        <v>1982.9</v>
      </c>
      <c r="U34" s="1">
        <v>23.4</v>
      </c>
      <c r="V34" s="1">
        <v>1547.4</v>
      </c>
      <c r="W34" s="1">
        <v>49.7</v>
      </c>
      <c r="X34" s="1">
        <v>353.8</v>
      </c>
      <c r="Y34" s="1">
        <v>171.1</v>
      </c>
      <c r="Z34" s="1">
        <v>823.1</v>
      </c>
      <c r="AA34" s="1">
        <v>272.7</v>
      </c>
    </row>
    <row r="35" spans="1:27" ht="12.75">
      <c r="A35" s="2">
        <v>36770</v>
      </c>
      <c r="B35" s="1">
        <v>808.3</v>
      </c>
      <c r="C35" s="1">
        <v>848.7</v>
      </c>
      <c r="D35" s="1">
        <v>580.4</v>
      </c>
      <c r="E35" s="1">
        <v>261.4</v>
      </c>
      <c r="F35" s="1">
        <v>54.3</v>
      </c>
      <c r="G35" s="1">
        <v>784.5</v>
      </c>
      <c r="H35" s="1">
        <v>339.8</v>
      </c>
      <c r="I35" s="1">
        <v>1035.2</v>
      </c>
      <c r="J35" s="1">
        <v>212.7</v>
      </c>
      <c r="K35" s="1">
        <v>286.1</v>
      </c>
      <c r="L35" s="1">
        <v>119.3</v>
      </c>
      <c r="M35" s="1">
        <v>1258.5</v>
      </c>
      <c r="N35" s="1">
        <v>2092.1</v>
      </c>
      <c r="O35" s="1">
        <v>250.8</v>
      </c>
      <c r="P35" s="1">
        <v>611.3</v>
      </c>
      <c r="Q35" s="1">
        <v>875.3</v>
      </c>
      <c r="R35" s="1">
        <v>127.1</v>
      </c>
      <c r="S35" s="1">
        <v>701.5</v>
      </c>
      <c r="T35" s="1">
        <v>2015.9</v>
      </c>
      <c r="U35" s="1">
        <v>23.9</v>
      </c>
      <c r="V35" s="1">
        <v>1675</v>
      </c>
      <c r="W35" s="1">
        <v>51.1</v>
      </c>
      <c r="X35" s="1">
        <v>352.3</v>
      </c>
      <c r="Y35" s="1">
        <v>163.9</v>
      </c>
      <c r="Z35" s="1">
        <v>817.6</v>
      </c>
      <c r="AA35" s="1">
        <v>269.3</v>
      </c>
    </row>
    <row r="36" spans="1:27" ht="12.75">
      <c r="A36" s="2">
        <v>36800</v>
      </c>
      <c r="B36" s="1">
        <v>844.6</v>
      </c>
      <c r="C36" s="1">
        <v>747.5</v>
      </c>
      <c r="D36" s="1">
        <v>562.4</v>
      </c>
      <c r="E36" s="1">
        <v>258.7</v>
      </c>
      <c r="F36" s="1">
        <v>50.1</v>
      </c>
      <c r="G36" s="1">
        <v>834.2</v>
      </c>
      <c r="H36" s="1">
        <v>318.5</v>
      </c>
      <c r="I36" s="1">
        <v>1072.1</v>
      </c>
      <c r="J36" s="1">
        <v>216.2</v>
      </c>
      <c r="K36" s="1">
        <v>285.6</v>
      </c>
      <c r="L36" s="1">
        <v>118.2</v>
      </c>
      <c r="M36" s="1">
        <v>1237.7</v>
      </c>
      <c r="N36" s="1">
        <v>2193.5</v>
      </c>
      <c r="O36" s="1">
        <v>244.2</v>
      </c>
      <c r="P36" s="1">
        <v>696.7</v>
      </c>
      <c r="Q36" s="1">
        <v>822.6</v>
      </c>
      <c r="R36" s="1">
        <v>124.1</v>
      </c>
      <c r="S36" s="1">
        <v>731.5</v>
      </c>
      <c r="T36" s="1">
        <v>2028.9</v>
      </c>
      <c r="U36" s="1">
        <v>23.1</v>
      </c>
      <c r="V36" s="1">
        <v>1634.3</v>
      </c>
      <c r="W36" s="1">
        <v>48.6</v>
      </c>
      <c r="X36" s="1">
        <v>371.9</v>
      </c>
      <c r="Y36" s="1">
        <v>168.9</v>
      </c>
      <c r="Z36" s="1">
        <v>869.4</v>
      </c>
      <c r="AA36" s="1">
        <v>242.6</v>
      </c>
    </row>
    <row r="37" spans="1:27" ht="12.75">
      <c r="A37" s="2">
        <v>36831</v>
      </c>
      <c r="B37" s="1">
        <v>852.7</v>
      </c>
      <c r="C37" s="1">
        <v>827.3</v>
      </c>
      <c r="D37" s="1">
        <v>592.6</v>
      </c>
      <c r="E37" s="1">
        <v>280.9</v>
      </c>
      <c r="F37" s="1">
        <v>50.1</v>
      </c>
      <c r="G37" s="1">
        <v>841.2</v>
      </c>
      <c r="H37" s="1">
        <v>298.1</v>
      </c>
      <c r="I37" s="1">
        <v>967.6</v>
      </c>
      <c r="J37" s="1">
        <v>215.4</v>
      </c>
      <c r="K37" s="1">
        <v>296.2</v>
      </c>
      <c r="L37" s="1">
        <v>137.1</v>
      </c>
      <c r="M37" s="1">
        <v>1109.9</v>
      </c>
      <c r="N37" s="1">
        <v>2327.1</v>
      </c>
      <c r="O37" s="1">
        <v>304.3</v>
      </c>
      <c r="P37" s="1">
        <v>690.9</v>
      </c>
      <c r="Q37" s="1">
        <v>720.6</v>
      </c>
      <c r="R37" s="1">
        <v>115.8</v>
      </c>
      <c r="S37" s="1">
        <v>676.4</v>
      </c>
      <c r="T37" s="1">
        <v>1951.6</v>
      </c>
      <c r="U37" s="1">
        <v>20.7</v>
      </c>
      <c r="V37" s="1">
        <v>1738</v>
      </c>
      <c r="W37" s="1">
        <v>44.2</v>
      </c>
      <c r="X37" s="1">
        <v>304.8</v>
      </c>
      <c r="Y37" s="1">
        <v>197.6</v>
      </c>
      <c r="Z37" s="1">
        <v>894.4</v>
      </c>
      <c r="AA37" s="1">
        <v>232.6</v>
      </c>
    </row>
    <row r="38" spans="1:27" ht="12.75">
      <c r="A38" s="2">
        <v>36861</v>
      </c>
      <c r="B38" s="1">
        <v>845.1</v>
      </c>
      <c r="C38" s="1">
        <v>758.7</v>
      </c>
      <c r="D38" s="1">
        <v>618.8</v>
      </c>
      <c r="E38" s="1">
        <v>268.4</v>
      </c>
      <c r="F38" s="1">
        <v>45</v>
      </c>
      <c r="G38" s="1">
        <v>906.8</v>
      </c>
      <c r="H38" s="1">
        <v>281.5</v>
      </c>
      <c r="I38" s="1">
        <v>939.9</v>
      </c>
      <c r="J38" s="1">
        <v>191.2</v>
      </c>
      <c r="K38" s="1">
        <v>251.8</v>
      </c>
      <c r="L38" s="1">
        <v>138.8</v>
      </c>
      <c r="M38" s="1">
        <v>1086.8</v>
      </c>
      <c r="N38" s="1">
        <v>2338.6</v>
      </c>
      <c r="O38" s="1">
        <v>301.7</v>
      </c>
      <c r="P38" s="1">
        <v>665.5</v>
      </c>
      <c r="Q38" s="1">
        <v>711</v>
      </c>
      <c r="R38" s="1">
        <v>112.5</v>
      </c>
      <c r="S38" s="1">
        <v>608.8</v>
      </c>
      <c r="T38" s="1">
        <v>1613.7</v>
      </c>
      <c r="U38" s="1">
        <v>18.7</v>
      </c>
      <c r="V38" s="1">
        <v>1675</v>
      </c>
      <c r="W38" s="1">
        <v>43.6</v>
      </c>
      <c r="X38" s="1">
        <v>263.3</v>
      </c>
      <c r="Y38" s="1">
        <v>191.7</v>
      </c>
      <c r="Z38" s="1">
        <v>922</v>
      </c>
      <c r="AA38" s="1">
        <v>239.4</v>
      </c>
    </row>
    <row r="39" spans="1:27" ht="12.75">
      <c r="A39" s="2">
        <v>36892</v>
      </c>
      <c r="B39" s="1">
        <v>886</v>
      </c>
      <c r="C39" s="1">
        <v>823.8</v>
      </c>
      <c r="D39" s="1">
        <v>536.7</v>
      </c>
      <c r="E39" s="1">
        <v>262.6</v>
      </c>
      <c r="F39" s="1">
        <v>37.9</v>
      </c>
      <c r="G39" s="1">
        <v>885.3</v>
      </c>
      <c r="H39" s="1">
        <v>258.4</v>
      </c>
      <c r="I39" s="1">
        <v>976.8</v>
      </c>
      <c r="J39" s="1">
        <v>168.8</v>
      </c>
      <c r="K39" s="1">
        <v>244.3</v>
      </c>
      <c r="L39" s="1">
        <v>135.6</v>
      </c>
      <c r="M39" s="1">
        <v>1049.2</v>
      </c>
      <c r="N39" s="1">
        <v>2234.9</v>
      </c>
      <c r="O39" s="1">
        <v>308.3</v>
      </c>
      <c r="P39" s="1">
        <v>640.1</v>
      </c>
      <c r="Q39" s="1">
        <v>655.1</v>
      </c>
      <c r="R39" s="1">
        <v>112.5</v>
      </c>
      <c r="S39" s="1">
        <v>675.2</v>
      </c>
      <c r="T39" s="1">
        <v>1528.6</v>
      </c>
      <c r="U39" s="1">
        <v>17.2</v>
      </c>
      <c r="V39" s="1">
        <v>1559.3</v>
      </c>
      <c r="W39" s="1">
        <v>43.6</v>
      </c>
      <c r="X39" s="1">
        <v>225.1</v>
      </c>
      <c r="Y39" s="1">
        <v>184.4</v>
      </c>
      <c r="Z39" s="1">
        <v>954.2</v>
      </c>
      <c r="AA39" s="1">
        <v>240.6</v>
      </c>
    </row>
    <row r="40" spans="1:27" ht="12.75">
      <c r="A40" s="2">
        <v>36923</v>
      </c>
      <c r="B40" s="1">
        <v>959.3</v>
      </c>
      <c r="C40" s="1">
        <v>918.1</v>
      </c>
      <c r="D40" s="1">
        <v>627.3</v>
      </c>
      <c r="E40" s="1">
        <v>241.9</v>
      </c>
      <c r="F40" s="1">
        <v>58.4</v>
      </c>
      <c r="G40" s="1">
        <v>876.5</v>
      </c>
      <c r="H40" s="1">
        <v>312.4</v>
      </c>
      <c r="I40" s="1">
        <v>1063.4</v>
      </c>
      <c r="J40" s="1">
        <v>194.8</v>
      </c>
      <c r="K40" s="1">
        <v>249.6</v>
      </c>
      <c r="L40" s="1">
        <v>167</v>
      </c>
      <c r="M40" s="1">
        <v>1136.2</v>
      </c>
      <c r="N40" s="1">
        <v>2275</v>
      </c>
      <c r="O40" s="1">
        <v>324</v>
      </c>
      <c r="P40" s="1">
        <v>724.3</v>
      </c>
      <c r="Q40" s="1">
        <v>724.4</v>
      </c>
      <c r="R40" s="1">
        <v>132.2</v>
      </c>
      <c r="S40" s="1">
        <v>712.2</v>
      </c>
      <c r="T40" s="1">
        <v>1811.7</v>
      </c>
      <c r="U40" s="1">
        <v>22</v>
      </c>
      <c r="V40" s="1">
        <v>1746.4</v>
      </c>
      <c r="W40" s="1">
        <v>49</v>
      </c>
      <c r="X40" s="1">
        <v>312.2</v>
      </c>
      <c r="Y40" s="1">
        <v>208.3</v>
      </c>
      <c r="Z40" s="1">
        <v>1032.8</v>
      </c>
      <c r="AA40" s="1">
        <v>237</v>
      </c>
    </row>
    <row r="41" spans="1:27" ht="12.75">
      <c r="A41" s="2">
        <v>36951</v>
      </c>
      <c r="B41" s="1">
        <v>973.5</v>
      </c>
      <c r="C41" s="1">
        <v>870.8</v>
      </c>
      <c r="D41" s="1">
        <v>643.9</v>
      </c>
      <c r="E41" s="1">
        <v>235.3</v>
      </c>
      <c r="F41" s="1">
        <v>50.3</v>
      </c>
      <c r="G41" s="1">
        <v>919.8</v>
      </c>
      <c r="H41" s="1">
        <v>282.4</v>
      </c>
      <c r="I41" s="1">
        <v>992.9</v>
      </c>
      <c r="J41" s="1">
        <v>189.1</v>
      </c>
      <c r="K41" s="1">
        <v>240.3</v>
      </c>
      <c r="L41" s="1">
        <v>173.6</v>
      </c>
      <c r="M41" s="1">
        <v>1080.7</v>
      </c>
      <c r="N41" s="1">
        <v>2057.3</v>
      </c>
      <c r="O41" s="1">
        <v>380.1</v>
      </c>
      <c r="P41" s="1">
        <v>786</v>
      </c>
      <c r="Q41" s="1">
        <v>718.2</v>
      </c>
      <c r="R41" s="1">
        <v>153.1</v>
      </c>
      <c r="S41" s="1">
        <v>646.1</v>
      </c>
      <c r="T41" s="1">
        <v>1661.1</v>
      </c>
      <c r="U41" s="1">
        <v>23.6</v>
      </c>
      <c r="V41" s="1">
        <v>1730.3</v>
      </c>
      <c r="W41" s="1">
        <v>48.8</v>
      </c>
      <c r="X41" s="1">
        <v>269.4</v>
      </c>
      <c r="Y41" s="1">
        <v>207.4</v>
      </c>
      <c r="Z41" s="1">
        <v>1051.1</v>
      </c>
      <c r="AA41" s="1">
        <v>254.6</v>
      </c>
    </row>
    <row r="42" spans="1:27" ht="12.75">
      <c r="A42" s="2">
        <v>36982</v>
      </c>
      <c r="B42" s="1">
        <v>1094.4</v>
      </c>
      <c r="C42" s="1">
        <v>870.4</v>
      </c>
      <c r="D42" s="1">
        <v>650.1</v>
      </c>
      <c r="E42" s="1">
        <v>224.4</v>
      </c>
      <c r="F42" s="1">
        <v>48.3</v>
      </c>
      <c r="G42" s="1">
        <v>897.4</v>
      </c>
      <c r="H42" s="1">
        <v>272.3</v>
      </c>
      <c r="I42" s="1">
        <v>948.4</v>
      </c>
      <c r="J42" s="1">
        <v>215.7</v>
      </c>
      <c r="K42" s="1">
        <v>234.4</v>
      </c>
      <c r="L42" s="1">
        <v>158.2</v>
      </c>
      <c r="M42" s="1">
        <v>1115.8</v>
      </c>
      <c r="N42" s="1">
        <v>2082.8</v>
      </c>
      <c r="O42" s="1">
        <v>371.3</v>
      </c>
      <c r="P42" s="1">
        <v>787.5</v>
      </c>
      <c r="Q42" s="1">
        <v>784.2</v>
      </c>
      <c r="R42" s="1">
        <v>145.8</v>
      </c>
      <c r="S42" s="1">
        <v>617.6</v>
      </c>
      <c r="T42" s="1">
        <v>1645.5</v>
      </c>
      <c r="U42" s="1">
        <v>21.4</v>
      </c>
      <c r="V42" s="1">
        <v>1665.9</v>
      </c>
      <c r="W42" s="1">
        <v>47.8</v>
      </c>
      <c r="X42" s="1">
        <v>240.1</v>
      </c>
      <c r="Y42" s="1">
        <v>211.6</v>
      </c>
      <c r="Z42" s="1">
        <v>1071.1</v>
      </c>
      <c r="AA42" s="1">
        <v>244.5</v>
      </c>
    </row>
    <row r="43" spans="1:27" ht="12.75">
      <c r="A43" s="2">
        <v>37012</v>
      </c>
      <c r="B43" s="1">
        <v>1052.5</v>
      </c>
      <c r="C43" s="1">
        <v>849.5</v>
      </c>
      <c r="D43" s="1">
        <v>675.1</v>
      </c>
      <c r="E43" s="1">
        <v>222.8</v>
      </c>
      <c r="F43" s="1">
        <v>47.1</v>
      </c>
      <c r="G43" s="1">
        <v>972.9</v>
      </c>
      <c r="H43" s="1">
        <v>298.8</v>
      </c>
      <c r="I43" s="1">
        <v>996.3</v>
      </c>
      <c r="J43" s="1">
        <v>245.1</v>
      </c>
      <c r="K43" s="1">
        <v>257.2</v>
      </c>
      <c r="L43" s="1">
        <v>149.1</v>
      </c>
      <c r="M43" s="1">
        <v>1109.4</v>
      </c>
      <c r="N43" s="1">
        <v>2269.2</v>
      </c>
      <c r="O43" s="1">
        <v>370.2</v>
      </c>
      <c r="P43" s="1">
        <v>808.4</v>
      </c>
      <c r="Q43" s="1">
        <v>811.4</v>
      </c>
      <c r="R43" s="1">
        <v>141.4</v>
      </c>
      <c r="S43" s="1">
        <v>670</v>
      </c>
      <c r="T43" s="1">
        <v>1724.1</v>
      </c>
      <c r="U43" s="1">
        <v>22.2</v>
      </c>
      <c r="V43" s="1">
        <v>1715</v>
      </c>
      <c r="W43" s="1">
        <v>48.8</v>
      </c>
      <c r="X43" s="1">
        <v>273.8</v>
      </c>
      <c r="Y43" s="1">
        <v>225.9</v>
      </c>
      <c r="Z43" s="1">
        <v>1103</v>
      </c>
      <c r="AA43" s="1">
        <v>254.2</v>
      </c>
    </row>
    <row r="44" spans="1:27" ht="12.75">
      <c r="A44" s="2">
        <v>37043</v>
      </c>
      <c r="B44" s="1">
        <v>1088</v>
      </c>
      <c r="C44" s="1">
        <v>941.4</v>
      </c>
      <c r="D44" s="1">
        <v>734.5</v>
      </c>
      <c r="E44" s="1">
        <v>240.3</v>
      </c>
      <c r="F44" s="1">
        <v>42.8</v>
      </c>
      <c r="G44" s="1">
        <v>964.7</v>
      </c>
      <c r="H44" s="1">
        <v>290.2</v>
      </c>
      <c r="I44" s="1">
        <v>993.8</v>
      </c>
      <c r="J44" s="1">
        <v>225.9</v>
      </c>
      <c r="K44" s="1">
        <v>260.7</v>
      </c>
      <c r="L44" s="1">
        <v>167</v>
      </c>
      <c r="M44" s="1">
        <v>1127.5</v>
      </c>
      <c r="N44" s="1">
        <v>2108.3</v>
      </c>
      <c r="O44" s="1">
        <v>384.7</v>
      </c>
      <c r="P44" s="1">
        <v>736.5</v>
      </c>
      <c r="Q44" s="1">
        <v>821.1</v>
      </c>
      <c r="R44" s="1">
        <v>145.6</v>
      </c>
      <c r="S44" s="1">
        <v>659.3</v>
      </c>
      <c r="T44" s="1">
        <v>1544.3</v>
      </c>
      <c r="U44" s="1">
        <v>20.1</v>
      </c>
      <c r="V44" s="1">
        <v>1653.8</v>
      </c>
      <c r="W44" s="1">
        <v>47.9</v>
      </c>
      <c r="X44" s="1">
        <v>265.3</v>
      </c>
      <c r="Y44" s="1">
        <v>215.8</v>
      </c>
      <c r="Z44" s="1">
        <v>1105.1</v>
      </c>
      <c r="AA44" s="1">
        <v>303.3</v>
      </c>
    </row>
    <row r="45" spans="1:27" ht="12.75">
      <c r="A45" s="2">
        <v>37073</v>
      </c>
      <c r="B45" s="1">
        <v>1048.3</v>
      </c>
      <c r="C45" s="1">
        <v>854.9</v>
      </c>
      <c r="D45" s="1">
        <v>678.8</v>
      </c>
      <c r="E45" s="1">
        <v>281.6</v>
      </c>
      <c r="F45" s="1">
        <v>42.5</v>
      </c>
      <c r="G45" s="1">
        <v>1018.9</v>
      </c>
      <c r="H45" s="1">
        <v>284.6</v>
      </c>
      <c r="I45" s="1">
        <v>980.8</v>
      </c>
      <c r="J45" s="1">
        <v>230.4</v>
      </c>
      <c r="K45" s="1">
        <v>249.8</v>
      </c>
      <c r="L45" s="1">
        <v>166.7</v>
      </c>
      <c r="M45" s="1">
        <v>1106.2</v>
      </c>
      <c r="N45" s="1">
        <v>2238.1</v>
      </c>
      <c r="O45" s="1">
        <v>400.7</v>
      </c>
      <c r="P45" s="1">
        <v>734.4</v>
      </c>
      <c r="Q45" s="1">
        <v>762.5</v>
      </c>
      <c r="R45" s="1">
        <v>133.1</v>
      </c>
      <c r="S45" s="1">
        <v>664.1</v>
      </c>
      <c r="T45" s="1">
        <v>1369.9</v>
      </c>
      <c r="U45" s="1">
        <v>18.7</v>
      </c>
      <c r="V45" s="1">
        <v>1764.2</v>
      </c>
      <c r="W45" s="1">
        <v>44.8</v>
      </c>
      <c r="X45" s="1">
        <v>245.3</v>
      </c>
      <c r="Y45" s="1">
        <v>207.1</v>
      </c>
      <c r="Z45" s="1">
        <v>1140.1</v>
      </c>
      <c r="AA45" s="1">
        <v>307.1</v>
      </c>
    </row>
    <row r="46" spans="1:27" ht="12.75">
      <c r="A46" s="2">
        <v>37104</v>
      </c>
      <c r="B46" s="1">
        <v>1118.5</v>
      </c>
      <c r="C46" s="1">
        <v>822.8</v>
      </c>
      <c r="D46" s="1">
        <v>672.8</v>
      </c>
      <c r="E46" s="1">
        <v>276</v>
      </c>
      <c r="F46" s="1">
        <v>40.6</v>
      </c>
      <c r="G46" s="1">
        <v>1016.2</v>
      </c>
      <c r="H46" s="1">
        <v>280.7</v>
      </c>
      <c r="I46" s="1">
        <v>890.6</v>
      </c>
      <c r="J46" s="1">
        <v>232.7</v>
      </c>
      <c r="K46" s="1">
        <v>245.8</v>
      </c>
      <c r="L46" s="1">
        <v>165.9</v>
      </c>
      <c r="M46" s="1">
        <v>1106.2</v>
      </c>
      <c r="N46" s="1">
        <v>2334.8</v>
      </c>
      <c r="O46" s="1">
        <v>380.7</v>
      </c>
      <c r="P46" s="1">
        <v>746.8</v>
      </c>
      <c r="Q46" s="1">
        <v>746</v>
      </c>
      <c r="R46" s="1">
        <v>133.2</v>
      </c>
      <c r="S46" s="1">
        <v>605.5</v>
      </c>
      <c r="T46" s="1">
        <v>1277.7</v>
      </c>
      <c r="U46" s="1">
        <v>21.7</v>
      </c>
      <c r="V46" s="1">
        <v>1700.8</v>
      </c>
      <c r="W46" s="1">
        <v>42.2</v>
      </c>
      <c r="X46" s="1">
        <v>240.7</v>
      </c>
      <c r="Y46" s="1">
        <v>223</v>
      </c>
      <c r="Z46" s="1">
        <v>1200.4</v>
      </c>
      <c r="AA46" s="1">
        <v>293.1</v>
      </c>
    </row>
    <row r="47" spans="1:27" ht="12.75">
      <c r="A47" s="2">
        <v>37135</v>
      </c>
      <c r="B47" s="1">
        <v>1086</v>
      </c>
      <c r="C47" s="1">
        <v>809.5</v>
      </c>
      <c r="D47" s="1">
        <v>666.1</v>
      </c>
      <c r="E47" s="1">
        <v>291.9</v>
      </c>
      <c r="F47" s="1">
        <v>38.6</v>
      </c>
      <c r="G47" s="1">
        <v>970.5</v>
      </c>
      <c r="H47" s="1">
        <v>280</v>
      </c>
      <c r="I47" s="1">
        <v>861.2</v>
      </c>
      <c r="J47" s="1">
        <v>205.9</v>
      </c>
      <c r="K47" s="1">
        <v>235.2</v>
      </c>
      <c r="L47" s="1">
        <v>143.9</v>
      </c>
      <c r="M47" s="1">
        <v>1077.7</v>
      </c>
      <c r="N47" s="1">
        <v>2414.1</v>
      </c>
      <c r="O47" s="1">
        <v>409.8</v>
      </c>
      <c r="P47" s="1">
        <v>746.3</v>
      </c>
      <c r="Q47" s="1">
        <v>722.8</v>
      </c>
      <c r="R47" s="1">
        <v>131.7</v>
      </c>
      <c r="S47" s="1">
        <v>596.5</v>
      </c>
      <c r="T47" s="1">
        <v>1106.9</v>
      </c>
      <c r="U47" s="1">
        <v>20.2</v>
      </c>
      <c r="V47" s="1">
        <v>1674.1</v>
      </c>
      <c r="W47" s="1">
        <v>44.2</v>
      </c>
      <c r="X47" s="1">
        <v>243.1</v>
      </c>
      <c r="Y47" s="1">
        <v>233.5</v>
      </c>
      <c r="Z47" s="1">
        <v>1135.2</v>
      </c>
      <c r="AA47" s="1">
        <v>267.6</v>
      </c>
    </row>
    <row r="48" spans="1:27" ht="12.75">
      <c r="A48" s="2">
        <v>37165</v>
      </c>
      <c r="B48" s="1">
        <v>982.4</v>
      </c>
      <c r="C48" s="1">
        <v>714.4</v>
      </c>
      <c r="D48" s="1">
        <v>622.1</v>
      </c>
      <c r="E48" s="1">
        <v>295.5</v>
      </c>
      <c r="F48" s="1">
        <v>24.4</v>
      </c>
      <c r="G48" s="1">
        <v>934.2</v>
      </c>
      <c r="H48" s="1">
        <v>221.3</v>
      </c>
      <c r="I48" s="1">
        <v>690.6</v>
      </c>
      <c r="J48" s="1">
        <v>194.5</v>
      </c>
      <c r="K48" s="1">
        <v>209.4</v>
      </c>
      <c r="L48" s="1">
        <v>139.7</v>
      </c>
      <c r="M48" s="1">
        <v>1000.4</v>
      </c>
      <c r="N48" s="1">
        <v>2203.1</v>
      </c>
      <c r="O48" s="1">
        <v>379.4</v>
      </c>
      <c r="P48" s="1">
        <v>732</v>
      </c>
      <c r="Q48" s="1">
        <v>608.2</v>
      </c>
      <c r="R48" s="1">
        <v>114.8</v>
      </c>
      <c r="S48" s="1">
        <v>490</v>
      </c>
      <c r="T48" s="1">
        <v>1079.8</v>
      </c>
      <c r="U48" s="1">
        <v>18.5</v>
      </c>
      <c r="V48" s="1">
        <v>1279.5</v>
      </c>
      <c r="W48" s="1">
        <v>39.1</v>
      </c>
      <c r="X48" s="1">
        <v>222.4</v>
      </c>
      <c r="Y48" s="1">
        <v>207.2</v>
      </c>
      <c r="Z48" s="1">
        <v>1095.6</v>
      </c>
      <c r="AA48" s="1">
        <v>266.8</v>
      </c>
    </row>
    <row r="49" spans="1:27" ht="12.75">
      <c r="A49" s="2">
        <v>37196</v>
      </c>
      <c r="B49" s="1">
        <v>1060.2</v>
      </c>
      <c r="C49" s="1">
        <v>917.9</v>
      </c>
      <c r="D49" s="1">
        <v>592.4</v>
      </c>
      <c r="E49" s="1">
        <v>290.6</v>
      </c>
      <c r="F49" s="1">
        <v>25.7</v>
      </c>
      <c r="G49" s="1">
        <v>906.3</v>
      </c>
      <c r="H49" s="1">
        <v>238.2</v>
      </c>
      <c r="I49" s="1">
        <v>792</v>
      </c>
      <c r="J49" s="1">
        <v>201</v>
      </c>
      <c r="K49" s="1">
        <v>219.8</v>
      </c>
      <c r="L49" s="1">
        <v>120.5</v>
      </c>
      <c r="M49" s="1">
        <v>1013.4</v>
      </c>
      <c r="N49" s="1">
        <v>2331.3</v>
      </c>
      <c r="O49" s="1">
        <v>371</v>
      </c>
      <c r="P49" s="1">
        <v>757.7</v>
      </c>
      <c r="Q49" s="1">
        <v>624</v>
      </c>
      <c r="R49" s="1">
        <v>130</v>
      </c>
      <c r="S49" s="1">
        <v>529.9</v>
      </c>
      <c r="T49" s="1">
        <v>1183.8</v>
      </c>
      <c r="U49" s="1">
        <v>20.1</v>
      </c>
      <c r="V49" s="1">
        <v>1328.2</v>
      </c>
      <c r="W49" s="1">
        <v>38.9</v>
      </c>
      <c r="X49" s="1">
        <v>242.9</v>
      </c>
      <c r="Y49" s="1">
        <v>229.5</v>
      </c>
      <c r="Z49" s="1">
        <v>1152.2</v>
      </c>
      <c r="AA49" s="1">
        <v>280.2</v>
      </c>
    </row>
    <row r="50" spans="1:27" ht="12.75">
      <c r="A50" s="2">
        <v>37226</v>
      </c>
      <c r="B50" s="1">
        <v>1095.3</v>
      </c>
      <c r="C50" s="1">
        <v>909.7</v>
      </c>
      <c r="D50" s="1">
        <v>620.3</v>
      </c>
      <c r="E50" s="1">
        <v>299.3</v>
      </c>
      <c r="F50" s="1">
        <v>29.8</v>
      </c>
      <c r="G50" s="1">
        <v>901.4</v>
      </c>
      <c r="H50" s="1">
        <v>237.1</v>
      </c>
      <c r="I50" s="1">
        <v>854.3</v>
      </c>
      <c r="J50" s="1">
        <v>208.1</v>
      </c>
      <c r="K50" s="1">
        <v>231.9</v>
      </c>
      <c r="L50" s="1">
        <v>133.6</v>
      </c>
      <c r="M50" s="1">
        <v>1055.7</v>
      </c>
      <c r="N50" s="1">
        <v>2214.8</v>
      </c>
      <c r="O50" s="1">
        <v>380.4</v>
      </c>
      <c r="P50" s="1">
        <v>704.8</v>
      </c>
      <c r="Q50" s="1">
        <v>631.8</v>
      </c>
      <c r="R50" s="1">
        <v>134.8</v>
      </c>
      <c r="S50" s="1">
        <v>578.4</v>
      </c>
      <c r="T50" s="1">
        <v>1328.3</v>
      </c>
      <c r="U50" s="1">
        <v>20.7</v>
      </c>
      <c r="V50" s="1">
        <v>1400.5</v>
      </c>
      <c r="W50" s="1">
        <v>41.3</v>
      </c>
      <c r="X50" s="1">
        <v>253.9</v>
      </c>
      <c r="Y50" s="1">
        <v>223</v>
      </c>
      <c r="Z50" s="1">
        <v>1219.2</v>
      </c>
      <c r="AA50" s="1">
        <v>309.3</v>
      </c>
    </row>
    <row r="51" spans="1:27" ht="12.75">
      <c r="A51" s="2">
        <v>37257</v>
      </c>
      <c r="B51" s="1">
        <v>1157.4</v>
      </c>
      <c r="C51" s="1">
        <v>992.5</v>
      </c>
      <c r="D51" s="1">
        <v>592</v>
      </c>
      <c r="E51" s="1">
        <v>313.6</v>
      </c>
      <c r="F51" s="1">
        <v>28</v>
      </c>
      <c r="G51" s="1">
        <v>903.3</v>
      </c>
      <c r="H51" s="1">
        <v>237.9</v>
      </c>
      <c r="I51" s="1">
        <v>873.7</v>
      </c>
      <c r="J51" s="1">
        <v>199.5</v>
      </c>
      <c r="K51" s="1">
        <v>236.4</v>
      </c>
      <c r="L51" s="1">
        <v>133.3</v>
      </c>
      <c r="M51" s="1">
        <v>1045</v>
      </c>
      <c r="N51" s="1">
        <v>2179.8</v>
      </c>
      <c r="O51" s="1">
        <v>404.1</v>
      </c>
      <c r="P51" s="1">
        <v>723.1</v>
      </c>
      <c r="Q51" s="1">
        <v>644.8</v>
      </c>
      <c r="R51" s="1">
        <v>125.3</v>
      </c>
      <c r="S51" s="1">
        <v>570.5</v>
      </c>
      <c r="T51" s="1">
        <v>1358.2</v>
      </c>
      <c r="U51" s="1">
        <v>19.7</v>
      </c>
      <c r="V51" s="1">
        <v>1476</v>
      </c>
      <c r="W51" s="1">
        <v>43.6</v>
      </c>
      <c r="X51" s="1">
        <v>246.2</v>
      </c>
      <c r="Y51" s="1">
        <v>216</v>
      </c>
      <c r="Z51" s="1">
        <v>1214.2</v>
      </c>
      <c r="AA51" s="1">
        <v>308.1</v>
      </c>
    </row>
    <row r="52" spans="1:27" ht="12.75">
      <c r="A52" s="2">
        <v>37288</v>
      </c>
      <c r="B52" s="1">
        <v>1098.4</v>
      </c>
      <c r="C52" s="1">
        <v>1039.3</v>
      </c>
      <c r="D52" s="1">
        <v>552.4</v>
      </c>
      <c r="E52" s="1">
        <v>308.6</v>
      </c>
      <c r="F52" s="1">
        <v>29.8</v>
      </c>
      <c r="G52" s="1">
        <v>1004.7</v>
      </c>
      <c r="H52" s="1">
        <v>229</v>
      </c>
      <c r="I52" s="1">
        <v>855.7</v>
      </c>
      <c r="J52" s="1">
        <v>205.6</v>
      </c>
      <c r="K52" s="1">
        <v>242.4</v>
      </c>
      <c r="L52" s="1">
        <v>154</v>
      </c>
      <c r="M52" s="1">
        <v>1015.8</v>
      </c>
      <c r="N52" s="1">
        <v>2417.7</v>
      </c>
      <c r="O52" s="1">
        <v>407.3</v>
      </c>
      <c r="P52" s="1">
        <v>696.2</v>
      </c>
      <c r="Q52" s="1">
        <v>560.1</v>
      </c>
      <c r="R52" s="1">
        <v>133.2</v>
      </c>
      <c r="S52" s="1">
        <v>568.9</v>
      </c>
      <c r="T52" s="1">
        <v>1272.5</v>
      </c>
      <c r="U52" s="1">
        <v>23.6</v>
      </c>
      <c r="V52" s="1">
        <v>1477.2</v>
      </c>
      <c r="W52" s="1">
        <v>45.4</v>
      </c>
      <c r="X52" s="1">
        <v>276</v>
      </c>
      <c r="Y52" s="1">
        <v>229.7</v>
      </c>
      <c r="Z52" s="1">
        <v>1293.5</v>
      </c>
      <c r="AA52" s="1">
        <v>304.1</v>
      </c>
    </row>
    <row r="53" spans="1:27" ht="12.75">
      <c r="A53" s="2">
        <v>37316</v>
      </c>
      <c r="B53" s="1">
        <v>1116</v>
      </c>
      <c r="C53" s="1">
        <v>1056.8</v>
      </c>
      <c r="D53" s="1">
        <v>554.6</v>
      </c>
      <c r="E53" s="1">
        <v>318.2</v>
      </c>
      <c r="F53" s="1">
        <v>27</v>
      </c>
      <c r="G53" s="1">
        <v>1018.1</v>
      </c>
      <c r="H53" s="1">
        <v>235.2</v>
      </c>
      <c r="I53" s="1">
        <v>851.3</v>
      </c>
      <c r="J53" s="1">
        <v>214.7</v>
      </c>
      <c r="K53" s="1">
        <v>236.7</v>
      </c>
      <c r="L53" s="1">
        <v>157.7</v>
      </c>
      <c r="M53" s="1">
        <v>1066.4</v>
      </c>
      <c r="N53" s="1">
        <v>2337.9</v>
      </c>
      <c r="O53" s="1">
        <v>393.6</v>
      </c>
      <c r="P53" s="1">
        <v>728.8</v>
      </c>
      <c r="Q53" s="1">
        <v>592.8</v>
      </c>
      <c r="R53" s="1">
        <v>145.9</v>
      </c>
      <c r="S53" s="1">
        <v>570.1</v>
      </c>
      <c r="T53" s="1">
        <v>1256.8</v>
      </c>
      <c r="U53" s="1">
        <v>22.9</v>
      </c>
      <c r="V53" s="1">
        <v>1456.7</v>
      </c>
      <c r="W53" s="1">
        <v>48.5</v>
      </c>
      <c r="X53" s="1">
        <v>341.6</v>
      </c>
      <c r="Y53" s="1">
        <v>233.3</v>
      </c>
      <c r="Z53" s="1">
        <v>1379.7</v>
      </c>
      <c r="AA53" s="1">
        <v>311.4</v>
      </c>
    </row>
    <row r="54" spans="1:27" ht="12.75">
      <c r="A54" s="2">
        <v>37347</v>
      </c>
      <c r="B54" s="1">
        <v>1096.4</v>
      </c>
      <c r="C54" s="1">
        <v>1079.5</v>
      </c>
      <c r="D54" s="1">
        <v>535</v>
      </c>
      <c r="E54" s="1">
        <v>349.3</v>
      </c>
      <c r="F54" s="1">
        <v>30.2</v>
      </c>
      <c r="G54" s="1">
        <v>1073</v>
      </c>
      <c r="H54" s="1">
        <v>254.1</v>
      </c>
      <c r="I54" s="1">
        <v>862.7</v>
      </c>
      <c r="J54" s="1">
        <v>197.8</v>
      </c>
      <c r="K54" s="1">
        <v>233.7</v>
      </c>
      <c r="L54" s="1">
        <v>157.9</v>
      </c>
      <c r="M54" s="1">
        <v>1026.7</v>
      </c>
      <c r="N54" s="1">
        <v>2312.1</v>
      </c>
      <c r="O54" s="1">
        <v>393.9</v>
      </c>
      <c r="P54" s="1">
        <v>750.4</v>
      </c>
      <c r="Q54" s="1">
        <v>575.6</v>
      </c>
      <c r="R54" s="1">
        <v>158.7</v>
      </c>
      <c r="S54" s="1">
        <v>586</v>
      </c>
      <c r="T54" s="1">
        <v>1208.2</v>
      </c>
      <c r="U54" s="1">
        <v>25.2</v>
      </c>
      <c r="V54" s="1">
        <v>1519.1</v>
      </c>
      <c r="W54" s="1">
        <v>48.2</v>
      </c>
      <c r="X54" s="1">
        <v>366.3</v>
      </c>
      <c r="Y54" s="1">
        <v>259.7</v>
      </c>
      <c r="Z54" s="1">
        <v>1456.5</v>
      </c>
      <c r="AA54" s="1">
        <v>308.3</v>
      </c>
    </row>
    <row r="55" spans="1:27" ht="12.75">
      <c r="A55" s="2">
        <v>37377</v>
      </c>
      <c r="B55" s="1">
        <v>1106.7</v>
      </c>
      <c r="C55" s="1">
        <v>1130.7</v>
      </c>
      <c r="D55" s="1">
        <v>572.9</v>
      </c>
      <c r="E55" s="1">
        <v>389</v>
      </c>
      <c r="F55" s="1">
        <v>31.9</v>
      </c>
      <c r="G55" s="1">
        <v>1130.3</v>
      </c>
      <c r="H55" s="1">
        <v>258.6</v>
      </c>
      <c r="I55" s="1">
        <v>824.3</v>
      </c>
      <c r="J55" s="1">
        <v>191.6</v>
      </c>
      <c r="K55" s="1">
        <v>215.1</v>
      </c>
      <c r="L55" s="1">
        <v>153.4</v>
      </c>
      <c r="M55" s="1">
        <v>1023.7</v>
      </c>
      <c r="N55" s="1">
        <v>2633.6</v>
      </c>
      <c r="O55" s="1">
        <v>488</v>
      </c>
      <c r="P55" s="1">
        <v>763.4</v>
      </c>
      <c r="Q55" s="1">
        <v>543</v>
      </c>
      <c r="R55" s="1">
        <v>180.6</v>
      </c>
      <c r="S55" s="1">
        <v>630.6</v>
      </c>
      <c r="T55" s="1">
        <v>1117</v>
      </c>
      <c r="U55" s="1">
        <v>27.9</v>
      </c>
      <c r="V55" s="1">
        <v>1606.1</v>
      </c>
      <c r="W55" s="1">
        <v>51.9</v>
      </c>
      <c r="X55" s="1">
        <v>410.3</v>
      </c>
      <c r="Y55" s="1">
        <v>267.4</v>
      </c>
      <c r="Z55" s="1">
        <v>1622.1</v>
      </c>
      <c r="AA55" s="1">
        <v>332.5</v>
      </c>
    </row>
    <row r="56" spans="1:27" ht="12.75">
      <c r="A56" s="2">
        <v>37408</v>
      </c>
      <c r="B56" s="1">
        <v>1186.3</v>
      </c>
      <c r="C56" s="1">
        <v>1144.2</v>
      </c>
      <c r="D56" s="1">
        <v>594.7</v>
      </c>
      <c r="E56" s="1">
        <v>375.5</v>
      </c>
      <c r="F56" s="1">
        <v>28.4</v>
      </c>
      <c r="G56" s="1">
        <v>1157.4</v>
      </c>
      <c r="H56" s="1">
        <v>257.7</v>
      </c>
      <c r="I56" s="1">
        <v>827.5</v>
      </c>
      <c r="J56" s="1">
        <v>197.8</v>
      </c>
      <c r="K56" s="1">
        <v>235.4</v>
      </c>
      <c r="L56" s="1">
        <v>160.4</v>
      </c>
      <c r="M56" s="1">
        <v>1005.6</v>
      </c>
      <c r="N56" s="1">
        <v>2345</v>
      </c>
      <c r="O56" s="1">
        <v>518</v>
      </c>
      <c r="P56" s="1">
        <v>750.4</v>
      </c>
      <c r="Q56" s="1">
        <v>501.9</v>
      </c>
      <c r="R56" s="1">
        <v>179.4</v>
      </c>
      <c r="S56" s="1">
        <v>599.4</v>
      </c>
      <c r="T56" s="1">
        <v>1045.6</v>
      </c>
      <c r="U56" s="1">
        <v>26.1</v>
      </c>
      <c r="V56" s="1">
        <v>1593.7</v>
      </c>
      <c r="W56" s="1">
        <v>49.3</v>
      </c>
      <c r="X56" s="1">
        <v>465.5</v>
      </c>
      <c r="Y56" s="1">
        <v>261.8</v>
      </c>
      <c r="Z56" s="1">
        <v>1575.2</v>
      </c>
      <c r="AA56" s="1">
        <v>331.3</v>
      </c>
    </row>
    <row r="57" spans="1:27" ht="12.75">
      <c r="A57" s="2">
        <v>37438</v>
      </c>
      <c r="B57" s="1">
        <v>1198</v>
      </c>
      <c r="C57" s="1">
        <v>1120.8</v>
      </c>
      <c r="D57" s="1">
        <v>514.9</v>
      </c>
      <c r="E57" s="1">
        <v>354</v>
      </c>
      <c r="F57" s="1">
        <v>23</v>
      </c>
      <c r="G57" s="1">
        <v>1107.5</v>
      </c>
      <c r="H57" s="1">
        <v>224.2</v>
      </c>
      <c r="I57" s="1">
        <v>719.9</v>
      </c>
      <c r="J57" s="1">
        <v>191.9</v>
      </c>
      <c r="K57" s="1">
        <v>214.7</v>
      </c>
      <c r="L57" s="1">
        <v>158.5</v>
      </c>
      <c r="M57" s="1">
        <v>884.7</v>
      </c>
      <c r="N57" s="1">
        <v>2294</v>
      </c>
      <c r="O57" s="1">
        <v>492.9</v>
      </c>
      <c r="P57" s="1">
        <v>737.3</v>
      </c>
      <c r="Q57" s="1">
        <v>484.4</v>
      </c>
      <c r="R57" s="1">
        <v>181.5</v>
      </c>
      <c r="S57" s="1">
        <v>496.3</v>
      </c>
      <c r="T57" s="1">
        <v>803</v>
      </c>
      <c r="U57" s="1">
        <v>24.5</v>
      </c>
      <c r="V57" s="1">
        <v>1517.8</v>
      </c>
      <c r="W57" s="1">
        <v>48.2</v>
      </c>
      <c r="X57" s="1">
        <v>383.1</v>
      </c>
      <c r="Y57" s="1">
        <v>226.6</v>
      </c>
      <c r="Z57" s="1">
        <v>1570.7</v>
      </c>
      <c r="AA57" s="1">
        <v>296.5</v>
      </c>
    </row>
    <row r="58" spans="1:27" ht="12.75">
      <c r="A58" s="2">
        <v>37469</v>
      </c>
      <c r="B58" s="1">
        <v>1162.3</v>
      </c>
      <c r="C58" s="1">
        <v>1062.9</v>
      </c>
      <c r="D58" s="1">
        <v>435.2</v>
      </c>
      <c r="E58" s="1">
        <v>352.7</v>
      </c>
      <c r="F58" s="1">
        <v>16.8</v>
      </c>
      <c r="G58" s="1">
        <v>1087.5</v>
      </c>
      <c r="H58" s="1">
        <v>202.6</v>
      </c>
      <c r="I58" s="1">
        <v>577.1</v>
      </c>
      <c r="J58" s="1">
        <v>167.2</v>
      </c>
      <c r="K58" s="1">
        <v>192.2</v>
      </c>
      <c r="L58" s="1">
        <v>141.8</v>
      </c>
      <c r="M58" s="1">
        <v>657.9</v>
      </c>
      <c r="N58" s="1">
        <v>2057.5</v>
      </c>
      <c r="O58" s="1">
        <v>446.7</v>
      </c>
      <c r="P58" s="1">
        <v>621.2</v>
      </c>
      <c r="Q58" s="1">
        <v>484</v>
      </c>
      <c r="R58" s="1">
        <v>151.4</v>
      </c>
      <c r="S58" s="1">
        <v>372</v>
      </c>
      <c r="T58" s="1">
        <v>832.1</v>
      </c>
      <c r="U58" s="1">
        <v>22.2</v>
      </c>
      <c r="V58" s="1">
        <v>1062.8</v>
      </c>
      <c r="W58" s="1">
        <v>42.9</v>
      </c>
      <c r="X58" s="1">
        <v>378</v>
      </c>
      <c r="Y58" s="1">
        <v>215.2</v>
      </c>
      <c r="Z58" s="1">
        <v>1523.8</v>
      </c>
      <c r="AA58" s="1">
        <v>264.6</v>
      </c>
    </row>
    <row r="59" spans="1:27" ht="12.75">
      <c r="A59" s="2">
        <v>37500</v>
      </c>
      <c r="B59" s="1">
        <v>1203.3</v>
      </c>
      <c r="C59" s="1">
        <v>1027</v>
      </c>
      <c r="D59" s="1">
        <v>438.6</v>
      </c>
      <c r="E59" s="1">
        <v>392.8</v>
      </c>
      <c r="F59" s="1">
        <v>18.4</v>
      </c>
      <c r="G59" s="1">
        <v>1008</v>
      </c>
      <c r="H59" s="1">
        <v>208.1</v>
      </c>
      <c r="I59" s="1">
        <v>630.3</v>
      </c>
      <c r="J59" s="1">
        <v>175.1</v>
      </c>
      <c r="K59" s="1">
        <v>192.5</v>
      </c>
      <c r="L59" s="1">
        <v>129.1</v>
      </c>
      <c r="M59" s="1">
        <v>730.6</v>
      </c>
      <c r="N59" s="1">
        <v>2134.4</v>
      </c>
      <c r="O59" s="1">
        <v>403.5</v>
      </c>
      <c r="P59" s="1">
        <v>672.3</v>
      </c>
      <c r="Q59" s="1">
        <v>520.3</v>
      </c>
      <c r="R59" s="1">
        <v>144.6</v>
      </c>
      <c r="S59" s="1">
        <v>413.5</v>
      </c>
      <c r="T59" s="1">
        <v>858.4</v>
      </c>
      <c r="U59" s="1">
        <v>22.8</v>
      </c>
      <c r="V59" s="1">
        <v>1052</v>
      </c>
      <c r="W59" s="1">
        <v>42.5</v>
      </c>
      <c r="X59" s="1">
        <v>348.9</v>
      </c>
      <c r="Y59" s="1">
        <v>197.5</v>
      </c>
      <c r="Z59" s="1">
        <v>1575.9</v>
      </c>
      <c r="AA59" s="1">
        <v>237.8</v>
      </c>
    </row>
    <row r="60" spans="1:27" ht="12.75">
      <c r="A60" s="2">
        <v>37530</v>
      </c>
      <c r="B60" s="1">
        <v>1177</v>
      </c>
      <c r="C60" s="1">
        <v>863.3</v>
      </c>
      <c r="D60" s="1">
        <v>385.2</v>
      </c>
      <c r="E60" s="1">
        <v>375</v>
      </c>
      <c r="F60" s="1">
        <v>15.3</v>
      </c>
      <c r="G60" s="1">
        <v>938.1</v>
      </c>
      <c r="H60" s="1">
        <v>161.7</v>
      </c>
      <c r="I60" s="1">
        <v>486</v>
      </c>
      <c r="J60" s="1">
        <v>187.3</v>
      </c>
      <c r="K60" s="1">
        <v>178.5</v>
      </c>
      <c r="L60" s="1">
        <v>116.9</v>
      </c>
      <c r="M60" s="1">
        <v>558.6</v>
      </c>
      <c r="N60" s="1">
        <v>2056.4</v>
      </c>
      <c r="O60" s="1">
        <v>425.9</v>
      </c>
      <c r="P60" s="1">
        <v>667.7</v>
      </c>
      <c r="Q60" s="1">
        <v>472.8</v>
      </c>
      <c r="R60" s="1">
        <v>131.8</v>
      </c>
      <c r="S60" s="1">
        <v>309.4</v>
      </c>
      <c r="T60" s="1">
        <v>700.5</v>
      </c>
      <c r="U60" s="1">
        <v>19.2</v>
      </c>
      <c r="V60" s="1">
        <v>1046.2</v>
      </c>
      <c r="W60" s="1">
        <v>47.9</v>
      </c>
      <c r="X60" s="1">
        <v>286.1</v>
      </c>
      <c r="Y60" s="1">
        <v>185.1</v>
      </c>
      <c r="Z60" s="1">
        <v>1518.7</v>
      </c>
      <c r="AA60" s="1">
        <v>213.9</v>
      </c>
    </row>
    <row r="61" spans="1:27" ht="12.75">
      <c r="A61" s="2">
        <v>37561</v>
      </c>
      <c r="B61" s="1">
        <v>1134.3</v>
      </c>
      <c r="C61" s="1">
        <v>973.5</v>
      </c>
      <c r="D61" s="1">
        <v>389.1</v>
      </c>
      <c r="E61" s="1">
        <v>358.7</v>
      </c>
      <c r="F61" s="1">
        <v>15.3</v>
      </c>
      <c r="G61" s="1">
        <v>1089.6</v>
      </c>
      <c r="H61" s="1">
        <v>197.2</v>
      </c>
      <c r="I61" s="1">
        <v>622.8</v>
      </c>
      <c r="J61" s="1">
        <v>213.2</v>
      </c>
      <c r="K61" s="1">
        <v>200.6</v>
      </c>
      <c r="L61" s="1">
        <v>141.3</v>
      </c>
      <c r="M61" s="1">
        <v>643.1</v>
      </c>
      <c r="N61" s="1">
        <v>2004.3</v>
      </c>
      <c r="O61" s="1">
        <v>396.4</v>
      </c>
      <c r="P61" s="1">
        <v>613.5</v>
      </c>
      <c r="Q61" s="1">
        <v>454.9</v>
      </c>
      <c r="R61" s="1">
        <v>152.9</v>
      </c>
      <c r="S61" s="1">
        <v>387.6</v>
      </c>
      <c r="T61" s="1">
        <v>900.8</v>
      </c>
      <c r="U61" s="1">
        <v>21</v>
      </c>
      <c r="V61" s="1">
        <v>879.3</v>
      </c>
      <c r="W61" s="1">
        <v>50.5</v>
      </c>
      <c r="X61" s="1">
        <v>331.5</v>
      </c>
      <c r="Y61" s="1">
        <v>196.9</v>
      </c>
      <c r="Z61" s="1">
        <v>1510.9</v>
      </c>
      <c r="AA61" s="1">
        <v>231</v>
      </c>
    </row>
    <row r="62" spans="1:27" ht="12.75">
      <c r="A62" s="2">
        <v>37591</v>
      </c>
      <c r="B62" s="1">
        <v>1149.3</v>
      </c>
      <c r="C62" s="1">
        <v>1072.2</v>
      </c>
      <c r="D62" s="1">
        <v>412.9</v>
      </c>
      <c r="E62" s="1">
        <v>337</v>
      </c>
      <c r="F62" s="1">
        <v>14.8</v>
      </c>
      <c r="G62" s="1">
        <v>1066.1</v>
      </c>
      <c r="H62" s="1">
        <v>199.8</v>
      </c>
      <c r="I62" s="1">
        <v>686.3</v>
      </c>
      <c r="J62" s="1">
        <v>197.2</v>
      </c>
      <c r="K62" s="1">
        <v>198.1</v>
      </c>
      <c r="L62" s="1">
        <v>157.3</v>
      </c>
      <c r="M62" s="1">
        <v>757.1</v>
      </c>
      <c r="N62" s="1">
        <v>2234.9</v>
      </c>
      <c r="O62" s="1">
        <v>427.3</v>
      </c>
      <c r="P62" s="1">
        <v>680</v>
      </c>
      <c r="Q62" s="1">
        <v>507.1</v>
      </c>
      <c r="R62" s="1">
        <v>179.6</v>
      </c>
      <c r="S62" s="1">
        <v>458.3</v>
      </c>
      <c r="T62" s="1">
        <v>969.4</v>
      </c>
      <c r="U62" s="1">
        <v>24</v>
      </c>
      <c r="V62" s="1">
        <v>1112.6</v>
      </c>
      <c r="W62" s="1">
        <v>47.7</v>
      </c>
      <c r="X62" s="1">
        <v>393.7</v>
      </c>
      <c r="Y62" s="1">
        <v>216.7</v>
      </c>
      <c r="Z62" s="1">
        <v>1602.8</v>
      </c>
      <c r="AA62" s="1">
        <v>222.8</v>
      </c>
    </row>
    <row r="63" spans="1:27" ht="12.75">
      <c r="A63" s="2">
        <v>37622</v>
      </c>
      <c r="B63" s="1">
        <v>1213.5</v>
      </c>
      <c r="C63" s="1">
        <v>952.7</v>
      </c>
      <c r="D63" s="1">
        <v>417.3</v>
      </c>
      <c r="E63" s="1">
        <v>365.3</v>
      </c>
      <c r="F63" s="1">
        <v>12</v>
      </c>
      <c r="G63" s="1">
        <v>982</v>
      </c>
      <c r="H63" s="1">
        <v>175.3</v>
      </c>
      <c r="I63" s="1">
        <v>590.5</v>
      </c>
      <c r="J63" s="1">
        <v>170.2</v>
      </c>
      <c r="K63" s="1">
        <v>175.8</v>
      </c>
      <c r="L63" s="1">
        <v>161.5</v>
      </c>
      <c r="M63" s="1">
        <v>687.5</v>
      </c>
      <c r="N63" s="1">
        <v>2136.8</v>
      </c>
      <c r="O63" s="1">
        <v>439.5</v>
      </c>
      <c r="P63" s="1">
        <v>682.5</v>
      </c>
      <c r="Q63" s="1">
        <v>501.9</v>
      </c>
      <c r="R63" s="1">
        <v>182.4</v>
      </c>
      <c r="S63" s="1">
        <v>409.5</v>
      </c>
      <c r="T63" s="1">
        <v>802</v>
      </c>
      <c r="U63" s="1">
        <v>20.4</v>
      </c>
      <c r="V63" s="1">
        <v>1042</v>
      </c>
      <c r="W63" s="1">
        <v>44.9</v>
      </c>
      <c r="X63" s="1">
        <v>331.2</v>
      </c>
      <c r="Y63" s="1">
        <v>202.5</v>
      </c>
      <c r="Z63" s="1">
        <v>1662.9</v>
      </c>
      <c r="AA63" s="1">
        <v>200.1</v>
      </c>
    </row>
    <row r="64" spans="1:27" ht="12.75">
      <c r="A64" s="2">
        <v>37653</v>
      </c>
      <c r="B64" s="1">
        <v>1256.2</v>
      </c>
      <c r="C64" s="1">
        <v>924.6</v>
      </c>
      <c r="D64" s="1">
        <v>464.1</v>
      </c>
      <c r="E64" s="1">
        <v>352</v>
      </c>
      <c r="F64" s="1">
        <v>12.7</v>
      </c>
      <c r="G64" s="1">
        <v>954.9</v>
      </c>
      <c r="H64" s="1">
        <v>166</v>
      </c>
      <c r="I64" s="1">
        <v>537.7</v>
      </c>
      <c r="J64" s="1">
        <v>176.6</v>
      </c>
      <c r="K64" s="1">
        <v>184.9</v>
      </c>
      <c r="L64" s="1">
        <v>165</v>
      </c>
      <c r="M64" s="1">
        <v>706.8</v>
      </c>
      <c r="N64" s="1">
        <v>2199.4</v>
      </c>
      <c r="O64" s="1">
        <v>463.1</v>
      </c>
      <c r="P64" s="1">
        <v>714.6</v>
      </c>
      <c r="Q64" s="1">
        <v>541.9</v>
      </c>
      <c r="R64" s="1">
        <v>162</v>
      </c>
      <c r="S64" s="1">
        <v>369.1</v>
      </c>
      <c r="T64" s="1">
        <v>871.7</v>
      </c>
      <c r="U64" s="1">
        <v>19.7</v>
      </c>
      <c r="V64" s="1">
        <v>1030.5</v>
      </c>
      <c r="W64" s="1">
        <v>45.7</v>
      </c>
      <c r="X64" s="1">
        <v>333.2</v>
      </c>
      <c r="Y64" s="1">
        <v>208.3</v>
      </c>
      <c r="Z64" s="1">
        <v>1649.7</v>
      </c>
      <c r="AA64" s="1">
        <v>226.7</v>
      </c>
    </row>
    <row r="65" spans="1:27" ht="12.75">
      <c r="A65" s="2">
        <v>37681</v>
      </c>
      <c r="B65" s="1">
        <v>1309</v>
      </c>
      <c r="C65" s="1">
        <v>970</v>
      </c>
      <c r="D65" s="1">
        <v>406.9</v>
      </c>
      <c r="E65" s="1">
        <v>370.5</v>
      </c>
      <c r="F65" s="1">
        <v>14.7</v>
      </c>
      <c r="G65" s="1">
        <v>985.3</v>
      </c>
      <c r="H65" s="1">
        <v>187.8</v>
      </c>
      <c r="I65" s="1">
        <v>525.3</v>
      </c>
      <c r="J65" s="1">
        <v>184.4</v>
      </c>
      <c r="K65" s="1">
        <v>178.5</v>
      </c>
      <c r="L65" s="1">
        <v>158.1</v>
      </c>
      <c r="M65" s="1">
        <v>687.3</v>
      </c>
      <c r="N65" s="1">
        <v>2180.4</v>
      </c>
      <c r="O65" s="1">
        <v>472.6</v>
      </c>
      <c r="P65" s="1">
        <v>735.9</v>
      </c>
      <c r="Q65" s="1">
        <v>519.4</v>
      </c>
      <c r="R65" s="1">
        <v>168.3</v>
      </c>
      <c r="S65" s="1">
        <v>374.8</v>
      </c>
      <c r="T65" s="1">
        <v>851.5</v>
      </c>
      <c r="U65" s="1">
        <v>19.4</v>
      </c>
      <c r="V65" s="1">
        <v>990.8</v>
      </c>
      <c r="W65" s="1">
        <v>43.2</v>
      </c>
      <c r="X65" s="1">
        <v>318.9</v>
      </c>
      <c r="Y65" s="1">
        <v>213.9</v>
      </c>
      <c r="Z65" s="1">
        <v>1689.4</v>
      </c>
      <c r="AA65" s="1">
        <v>210.4</v>
      </c>
    </row>
    <row r="66" spans="1:27" ht="12.75">
      <c r="A66" s="2">
        <v>37712</v>
      </c>
      <c r="B66" s="1">
        <v>1348.4</v>
      </c>
      <c r="C66" s="1">
        <v>932.4</v>
      </c>
      <c r="D66" s="1">
        <v>439.9</v>
      </c>
      <c r="E66" s="1">
        <v>389.2</v>
      </c>
      <c r="F66" s="1">
        <v>13.9</v>
      </c>
      <c r="G66" s="1">
        <v>1015.7</v>
      </c>
      <c r="H66" s="1">
        <v>189.3</v>
      </c>
      <c r="I66" s="1">
        <v>507.6</v>
      </c>
      <c r="J66" s="1">
        <v>184.2</v>
      </c>
      <c r="K66" s="1">
        <v>182</v>
      </c>
      <c r="L66" s="1">
        <v>158.1</v>
      </c>
      <c r="M66" s="1">
        <v>720.6</v>
      </c>
      <c r="N66" s="1">
        <v>1811</v>
      </c>
      <c r="O66" s="1">
        <v>462.6</v>
      </c>
      <c r="P66" s="1">
        <v>782.2</v>
      </c>
      <c r="Q66" s="1">
        <v>535.1</v>
      </c>
      <c r="R66" s="1">
        <v>170.8</v>
      </c>
      <c r="S66" s="1">
        <v>378</v>
      </c>
      <c r="T66" s="1">
        <v>851</v>
      </c>
      <c r="U66" s="1">
        <v>19.2</v>
      </c>
      <c r="V66" s="1">
        <v>1007.7</v>
      </c>
      <c r="W66" s="1">
        <v>41.3</v>
      </c>
      <c r="X66" s="1">
        <v>310.2</v>
      </c>
      <c r="Y66" s="1">
        <v>218.9</v>
      </c>
      <c r="Z66" s="1">
        <v>1698.6</v>
      </c>
      <c r="AA66" s="1">
        <v>206.3</v>
      </c>
    </row>
    <row r="67" spans="1:27" ht="12.75">
      <c r="A67" s="2">
        <v>37742</v>
      </c>
      <c r="B67" s="1">
        <v>1330</v>
      </c>
      <c r="C67" s="1">
        <v>916.2</v>
      </c>
      <c r="D67" s="1">
        <v>458.4</v>
      </c>
      <c r="E67" s="1">
        <v>392.8</v>
      </c>
      <c r="F67" s="1">
        <v>19.5</v>
      </c>
      <c r="G67" s="1">
        <v>1112.3</v>
      </c>
      <c r="H67" s="1">
        <v>206.4</v>
      </c>
      <c r="I67" s="1">
        <v>593</v>
      </c>
      <c r="J67" s="1">
        <v>190.3</v>
      </c>
      <c r="K67" s="1">
        <v>199.1</v>
      </c>
      <c r="L67" s="1">
        <v>175.5</v>
      </c>
      <c r="M67" s="1">
        <v>799.2</v>
      </c>
      <c r="N67" s="1">
        <v>2043.4</v>
      </c>
      <c r="O67" s="1">
        <v>464.5</v>
      </c>
      <c r="P67" s="1">
        <v>750</v>
      </c>
      <c r="Q67" s="1">
        <v>525</v>
      </c>
      <c r="R67" s="1">
        <v>173.1</v>
      </c>
      <c r="S67" s="1">
        <v>449</v>
      </c>
      <c r="T67" s="1">
        <v>969.4</v>
      </c>
      <c r="U67" s="1">
        <v>20.2</v>
      </c>
      <c r="V67" s="1">
        <v>1052.5</v>
      </c>
      <c r="W67" s="1">
        <v>43.6</v>
      </c>
      <c r="X67" s="1">
        <v>327.2</v>
      </c>
      <c r="Y67" s="1">
        <v>219.5</v>
      </c>
      <c r="Z67" s="1">
        <v>1705.3</v>
      </c>
      <c r="AA67" s="1">
        <v>239.3</v>
      </c>
    </row>
    <row r="68" spans="1:27" ht="12.75">
      <c r="A68" s="2">
        <v>37773</v>
      </c>
      <c r="B68" s="1">
        <v>1424.7</v>
      </c>
      <c r="C68" s="1">
        <v>925.3</v>
      </c>
      <c r="D68" s="1">
        <v>479.1</v>
      </c>
      <c r="E68" s="1">
        <v>388.5</v>
      </c>
      <c r="F68" s="1">
        <v>20.9</v>
      </c>
      <c r="G68" s="1">
        <v>1168.9</v>
      </c>
      <c r="H68" s="1">
        <v>227.7</v>
      </c>
      <c r="I68" s="1">
        <v>561.4</v>
      </c>
      <c r="J68" s="1">
        <v>195.5</v>
      </c>
      <c r="K68" s="1">
        <v>198.3</v>
      </c>
      <c r="L68" s="1">
        <v>190.8</v>
      </c>
      <c r="M68" s="1">
        <v>869.6</v>
      </c>
      <c r="N68" s="1">
        <v>2055.3</v>
      </c>
      <c r="O68" s="1">
        <v>476.9</v>
      </c>
      <c r="P68" s="1">
        <v>768.7</v>
      </c>
      <c r="Q68" s="1">
        <v>543.9</v>
      </c>
      <c r="R68" s="1">
        <v>182.2</v>
      </c>
      <c r="S68" s="1">
        <v>445.8</v>
      </c>
      <c r="T68" s="1">
        <v>962.5</v>
      </c>
      <c r="U68" s="1">
        <v>20</v>
      </c>
      <c r="V68" s="1">
        <v>1115.8</v>
      </c>
      <c r="W68" s="1">
        <v>43.6</v>
      </c>
      <c r="X68" s="1">
        <v>335.5</v>
      </c>
      <c r="Y68" s="1">
        <v>222</v>
      </c>
      <c r="Z68" s="1">
        <v>1892.6</v>
      </c>
      <c r="AA68" s="1">
        <v>264.3</v>
      </c>
    </row>
    <row r="69" spans="1:27" ht="12.75">
      <c r="A69" s="2">
        <v>37803</v>
      </c>
      <c r="B69" s="1">
        <v>1366.5</v>
      </c>
      <c r="C69" s="1">
        <v>907.8</v>
      </c>
      <c r="D69" s="1">
        <v>527.5</v>
      </c>
      <c r="E69" s="1">
        <v>391.1</v>
      </c>
      <c r="F69" s="1">
        <v>19.7</v>
      </c>
      <c r="G69" s="1">
        <v>1113.6</v>
      </c>
      <c r="H69" s="1">
        <v>228.1</v>
      </c>
      <c r="I69" s="1">
        <v>582.5</v>
      </c>
      <c r="J69" s="1">
        <v>193.4</v>
      </c>
      <c r="K69" s="1">
        <v>214.3</v>
      </c>
      <c r="L69" s="1">
        <v>194</v>
      </c>
      <c r="M69" s="1">
        <v>905.8</v>
      </c>
      <c r="N69" s="1">
        <v>2113.1</v>
      </c>
      <c r="O69" s="1">
        <v>486.2</v>
      </c>
      <c r="P69" s="1">
        <v>787.3</v>
      </c>
      <c r="Q69" s="1">
        <v>559.2</v>
      </c>
      <c r="R69" s="1">
        <v>180</v>
      </c>
      <c r="S69" s="1">
        <v>474.5</v>
      </c>
      <c r="T69" s="1">
        <v>971.3</v>
      </c>
      <c r="U69" s="1">
        <v>21.2</v>
      </c>
      <c r="V69" s="1">
        <v>1234.8</v>
      </c>
      <c r="W69" s="1">
        <v>44.5</v>
      </c>
      <c r="X69" s="1">
        <v>343.7</v>
      </c>
      <c r="Y69" s="1">
        <v>232.2</v>
      </c>
      <c r="Z69" s="1">
        <v>1917.7</v>
      </c>
      <c r="AA69" s="1">
        <v>266.1</v>
      </c>
    </row>
    <row r="70" spans="1:27" ht="12.75">
      <c r="A70" s="2">
        <v>37834</v>
      </c>
      <c r="B70" s="1">
        <v>1365.4</v>
      </c>
      <c r="C70" s="1">
        <v>1022.6</v>
      </c>
      <c r="D70" s="1">
        <v>514.1</v>
      </c>
      <c r="E70" s="1">
        <v>376.4</v>
      </c>
      <c r="F70" s="1">
        <v>22.8</v>
      </c>
      <c r="G70" s="1">
        <v>1094</v>
      </c>
      <c r="H70" s="1">
        <v>235.4</v>
      </c>
      <c r="I70" s="1">
        <v>645</v>
      </c>
      <c r="J70" s="1">
        <v>196.2</v>
      </c>
      <c r="K70" s="1">
        <v>212.6</v>
      </c>
      <c r="L70" s="1">
        <v>218.2</v>
      </c>
      <c r="M70" s="1">
        <v>902.6</v>
      </c>
      <c r="N70" s="1">
        <v>2026.4</v>
      </c>
      <c r="O70" s="1">
        <v>495.7</v>
      </c>
      <c r="P70" s="1">
        <v>791</v>
      </c>
      <c r="Q70" s="1">
        <v>577.2</v>
      </c>
      <c r="R70" s="1">
        <v>184.9</v>
      </c>
      <c r="S70" s="1">
        <v>505.5</v>
      </c>
      <c r="T70" s="1">
        <v>1017.7</v>
      </c>
      <c r="U70" s="1">
        <v>21.8</v>
      </c>
      <c r="V70" s="1">
        <v>1236.5</v>
      </c>
      <c r="W70" s="1">
        <v>45.9</v>
      </c>
      <c r="X70" s="1">
        <v>340.5</v>
      </c>
      <c r="Y70" s="1">
        <v>248.6</v>
      </c>
      <c r="Z70" s="1">
        <v>2070.5</v>
      </c>
      <c r="AA70" s="1">
        <v>253.7</v>
      </c>
    </row>
    <row r="71" spans="1:27" ht="12.75">
      <c r="A71" s="2">
        <v>37865</v>
      </c>
      <c r="B71" s="1">
        <v>1360.8</v>
      </c>
      <c r="C71" s="1">
        <v>1081.1</v>
      </c>
      <c r="D71" s="1">
        <v>524.4</v>
      </c>
      <c r="E71" s="1">
        <v>370.9</v>
      </c>
      <c r="F71" s="1">
        <v>22.6</v>
      </c>
      <c r="G71" s="1">
        <v>1066.9</v>
      </c>
      <c r="H71" s="1">
        <v>233.3</v>
      </c>
      <c r="I71" s="1">
        <v>657.6</v>
      </c>
      <c r="J71" s="1">
        <v>203.9</v>
      </c>
      <c r="K71" s="1">
        <v>226.8</v>
      </c>
      <c r="L71" s="1">
        <v>210.9</v>
      </c>
      <c r="M71" s="1">
        <v>927.7</v>
      </c>
      <c r="N71" s="1">
        <v>2048.1</v>
      </c>
      <c r="O71" s="1">
        <v>504.4</v>
      </c>
      <c r="P71" s="1">
        <v>826.5</v>
      </c>
      <c r="Q71" s="1">
        <v>630.8</v>
      </c>
      <c r="R71" s="1">
        <v>193.2</v>
      </c>
      <c r="S71" s="1">
        <v>505.5</v>
      </c>
      <c r="T71" s="1">
        <v>1071.2</v>
      </c>
      <c r="U71" s="1">
        <v>22.9</v>
      </c>
      <c r="V71" s="1">
        <v>1237.4</v>
      </c>
      <c r="W71" s="1">
        <v>46.3</v>
      </c>
      <c r="X71" s="1">
        <v>356.5</v>
      </c>
      <c r="Y71" s="1">
        <v>265.4</v>
      </c>
      <c r="Z71" s="1">
        <v>2238.1</v>
      </c>
      <c r="AA71" s="1">
        <v>305.6</v>
      </c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01"/>
  <sheetViews>
    <sheetView workbookViewId="0" topLeftCell="A65">
      <selection activeCell="AA82" sqref="AA82"/>
    </sheetView>
  </sheetViews>
  <sheetFormatPr defaultColWidth="9.140625" defaultRowHeight="12.75"/>
  <cols>
    <col min="1" max="1" width="10.8515625" style="1" customWidth="1"/>
    <col min="2" max="2" width="10.140625" style="1" bestFit="1" customWidth="1"/>
    <col min="3" max="16384" width="9.140625" style="1" customWidth="1"/>
  </cols>
  <sheetData>
    <row r="1" spans="1:27" ht="12.75">
      <c r="A1" s="1" t="s">
        <v>0</v>
      </c>
      <c r="B1" s="1" t="s">
        <v>28</v>
      </c>
      <c r="C1" s="1" t="s">
        <v>30</v>
      </c>
      <c r="D1" s="1" t="s">
        <v>32</v>
      </c>
      <c r="E1" s="1" t="s">
        <v>34</v>
      </c>
      <c r="F1" s="1" t="s">
        <v>36</v>
      </c>
      <c r="G1" s="1" t="s">
        <v>38</v>
      </c>
      <c r="H1" s="1" t="s">
        <v>40</v>
      </c>
      <c r="I1" s="1" t="s">
        <v>42</v>
      </c>
      <c r="J1" s="1" t="s">
        <v>44</v>
      </c>
      <c r="K1" s="1" t="s">
        <v>46</v>
      </c>
      <c r="L1" s="1" t="s">
        <v>48</v>
      </c>
      <c r="M1" s="1" t="s">
        <v>50</v>
      </c>
      <c r="N1" s="1" t="s">
        <v>52</v>
      </c>
      <c r="O1" s="1" t="s">
        <v>54</v>
      </c>
      <c r="P1" s="1" t="s">
        <v>56</v>
      </c>
      <c r="Q1" s="1" t="s">
        <v>58</v>
      </c>
      <c r="R1" s="1" t="s">
        <v>60</v>
      </c>
      <c r="S1" s="1" t="s">
        <v>62</v>
      </c>
      <c r="T1" s="1" t="s">
        <v>64</v>
      </c>
      <c r="U1" s="1" t="s">
        <v>66</v>
      </c>
      <c r="V1" s="1" t="s">
        <v>68</v>
      </c>
      <c r="W1" s="1" t="s">
        <v>70</v>
      </c>
      <c r="X1" s="1" t="s">
        <v>72</v>
      </c>
      <c r="Y1" s="1" t="s">
        <v>74</v>
      </c>
      <c r="Z1" s="1" t="s">
        <v>76</v>
      </c>
      <c r="AA1" s="1" t="s">
        <v>78</v>
      </c>
    </row>
    <row r="2" spans="1:27" ht="12.75">
      <c r="A2" s="1" t="s">
        <v>1</v>
      </c>
      <c r="B2" s="2" t="s">
        <v>29</v>
      </c>
      <c r="C2" s="1" t="s">
        <v>31</v>
      </c>
      <c r="D2" s="1" t="s">
        <v>33</v>
      </c>
      <c r="E2" s="1" t="s">
        <v>35</v>
      </c>
      <c r="F2" s="1" t="s">
        <v>37</v>
      </c>
      <c r="G2" s="1" t="s">
        <v>39</v>
      </c>
      <c r="H2" s="1" t="s">
        <v>41</v>
      </c>
      <c r="I2" s="1" t="s">
        <v>43</v>
      </c>
      <c r="J2" s="1" t="s">
        <v>45</v>
      </c>
      <c r="K2" s="1" t="s">
        <v>47</v>
      </c>
      <c r="L2" s="1" t="s">
        <v>49</v>
      </c>
      <c r="M2" s="1" t="s">
        <v>51</v>
      </c>
      <c r="N2" s="1" t="s">
        <v>53</v>
      </c>
      <c r="O2" s="1" t="s">
        <v>55</v>
      </c>
      <c r="P2" s="1" t="s">
        <v>57</v>
      </c>
      <c r="Q2" s="1" t="s">
        <v>59</v>
      </c>
      <c r="R2" s="1" t="s">
        <v>61</v>
      </c>
      <c r="S2" s="1" t="s">
        <v>63</v>
      </c>
      <c r="T2" s="1" t="s">
        <v>65</v>
      </c>
      <c r="U2" s="1" t="s">
        <v>67</v>
      </c>
      <c r="V2" s="1" t="s">
        <v>69</v>
      </c>
      <c r="W2" s="1" t="s">
        <v>71</v>
      </c>
      <c r="X2" s="1" t="s">
        <v>73</v>
      </c>
      <c r="Y2" s="1" t="s">
        <v>75</v>
      </c>
      <c r="Z2" s="1" t="s">
        <v>77</v>
      </c>
      <c r="AA2" s="1" t="s">
        <v>79</v>
      </c>
    </row>
    <row r="3" ht="12.75">
      <c r="A3" s="2">
        <v>35796</v>
      </c>
    </row>
    <row r="4" spans="1:27" ht="12.75">
      <c r="A4" s="2">
        <v>35827</v>
      </c>
      <c r="B4" s="3">
        <f>TIR!B4/TIR!B3-1</f>
        <v>0.11973128182901727</v>
      </c>
      <c r="C4" s="3">
        <f>TIR!C4/TIR!C3-1</f>
        <v>0.012111801242235876</v>
      </c>
      <c r="D4" s="3">
        <f>TIR!D4/TIR!D3-1</f>
        <v>0.046887796887796984</v>
      </c>
      <c r="E4" s="3">
        <f>TIR!E4/TIR!E3-1</f>
        <v>0.12103617686467172</v>
      </c>
      <c r="F4" s="3">
        <f>TIR!F4/TIR!F3-1</f>
        <v>-0.0415617128463478</v>
      </c>
      <c r="G4" s="3">
        <f>TIR!G4/TIR!G3-1</f>
        <v>0.127504553734062</v>
      </c>
      <c r="H4" s="3">
        <f>TIR!H4/TIR!H3-1</f>
        <v>0.06045197740112984</v>
      </c>
      <c r="I4" s="3">
        <f>TIR!I4/TIR!I3-1</f>
        <v>0.11264957264957265</v>
      </c>
      <c r="J4" s="3">
        <f>TIR!J4/TIR!J3-1</f>
        <v>0.23361976369495174</v>
      </c>
      <c r="K4" s="3">
        <f>TIR!K4/TIR!K3-1</f>
        <v>0.060741687979539716</v>
      </c>
      <c r="L4" s="3">
        <f>TIR!L4/TIR!L3-1</f>
        <v>0.040105193951347706</v>
      </c>
      <c r="M4" s="3">
        <f>TIR!M4/TIR!M3-1</f>
        <v>0.1527243952068731</v>
      </c>
      <c r="N4" s="3">
        <f>TIR!N4/TIR!N3-1</f>
        <v>0.02873144777373282</v>
      </c>
      <c r="O4" s="3">
        <f>TIR!O4/TIR!O3-1</f>
        <v>0.17301875378100418</v>
      </c>
      <c r="P4" s="3">
        <f>TIR!P4/TIR!P3-1</f>
        <v>0.2193113772455091</v>
      </c>
      <c r="Q4" s="3">
        <f>TIR!Q4/TIR!Q3-1</f>
        <v>0.050590219224283306</v>
      </c>
      <c r="R4" s="3">
        <f>TIR!R4/TIR!R3-1</f>
        <v>0.10340398201669898</v>
      </c>
      <c r="S4" s="3">
        <f>TIR!S4/TIR!S3-1</f>
        <v>0.08884200656352559</v>
      </c>
      <c r="T4" s="3">
        <f>TIR!T4/TIR!T3-1</f>
        <v>0.1843412211510369</v>
      </c>
      <c r="U4" s="3">
        <f>TIR!U4/TIR!U3-1</f>
        <v>0.13858695652173925</v>
      </c>
      <c r="V4" s="3">
        <f>TIR!V4/TIR!V3-1</f>
        <v>0.13934052575596412</v>
      </c>
      <c r="W4" s="3">
        <f>TIR!W4/TIR!W3-1</f>
        <v>0.02970297029702973</v>
      </c>
      <c r="X4" s="3">
        <f>TIR!X4/TIR!X3-1</f>
        <v>0.17196119459767933</v>
      </c>
      <c r="Y4" s="3">
        <f>TIR!Y4/TIR!Y3-1</f>
        <v>0.048107761385503434</v>
      </c>
      <c r="Z4" s="3">
        <f>TIR!Z4/TIR!Z3-1</f>
        <v>0.03554165481944849</v>
      </c>
      <c r="AA4" s="3">
        <f>TIR!AA4/TIR!AA3-1</f>
        <v>0.11975028376844499</v>
      </c>
    </row>
    <row r="5" spans="1:27" ht="12.75">
      <c r="A5" s="2">
        <v>35855</v>
      </c>
      <c r="B5" s="3">
        <f>TIR!B5/TIR!B4-1</f>
        <v>0.013160441261854006</v>
      </c>
      <c r="C5" s="3">
        <f>TIR!C5/TIR!C4-1</f>
        <v>0.048787971770481775</v>
      </c>
      <c r="D5" s="3">
        <f>TIR!D5/TIR!D4-1</f>
        <v>0.11460981811069826</v>
      </c>
      <c r="E5" s="3">
        <f>TIR!E5/TIR!E4-1</f>
        <v>0.14820717131474104</v>
      </c>
      <c r="F5" s="3">
        <f>TIR!F5/TIR!F4-1</f>
        <v>-0.05781865965834421</v>
      </c>
      <c r="G5" s="3">
        <f>TIR!G5/TIR!G4-1</f>
        <v>0.1555859326457063</v>
      </c>
      <c r="H5" s="3">
        <f>TIR!H5/TIR!H4-1</f>
        <v>0.10015982951518376</v>
      </c>
      <c r="I5" s="3">
        <f>TIR!I5/TIR!I4-1</f>
        <v>0.31448763250883394</v>
      </c>
      <c r="J5" s="3">
        <f>TIR!J5/TIR!J4-1</f>
        <v>-0.07879843273835441</v>
      </c>
      <c r="K5" s="3">
        <f>TIR!K5/TIR!K4-1</f>
        <v>0.17239300783604583</v>
      </c>
      <c r="L5" s="3">
        <f>TIR!L5/TIR!L4-1</f>
        <v>0.05689001264222493</v>
      </c>
      <c r="M5" s="3">
        <f>TIR!M5/TIR!M4-1</f>
        <v>0.10659998038638818</v>
      </c>
      <c r="N5" s="3">
        <f>TIR!N5/TIR!N4-1</f>
        <v>-0.11111716027874563</v>
      </c>
      <c r="O5" s="3">
        <f>TIR!O5/TIR!O4-1</f>
        <v>0.12171222279525518</v>
      </c>
      <c r="P5" s="3">
        <f>TIR!P5/TIR!P4-1</f>
        <v>-0.05386740331491713</v>
      </c>
      <c r="Q5" s="3">
        <f>TIR!Q5/TIR!Q4-1</f>
        <v>0.026685393258427004</v>
      </c>
      <c r="R5" s="3">
        <f>TIR!R5/TIR!R4-1</f>
        <v>-0.03608847497089651</v>
      </c>
      <c r="S5" s="3">
        <f>TIR!S5/TIR!S4-1</f>
        <v>0.32615715823466096</v>
      </c>
      <c r="T5" s="3">
        <f>TIR!T5/TIR!T4-1</f>
        <v>0.07042427232363102</v>
      </c>
      <c r="U5" s="3">
        <f>TIR!U5/TIR!U4-1</f>
        <v>-0.01670644391408105</v>
      </c>
      <c r="V5" s="3">
        <f>TIR!V5/TIR!V4-1</f>
        <v>0.19818618298212853</v>
      </c>
      <c r="W5" s="3">
        <f>TIR!W5/TIR!W4-1</f>
        <v>0.06043956043956045</v>
      </c>
      <c r="X5" s="3">
        <f>TIR!X5/TIR!X4-1</f>
        <v>0.15695503976627156</v>
      </c>
      <c r="Y5" s="3">
        <f>TIR!Y5/TIR!Y4-1</f>
        <v>0.1217870257037943</v>
      </c>
      <c r="Z5" s="3">
        <f>TIR!Z5/TIR!Z4-1</f>
        <v>0.1806699615595826</v>
      </c>
      <c r="AA5" s="3">
        <f>TIR!AA5/TIR!AA4-1</f>
        <v>0.05271160669031927</v>
      </c>
    </row>
    <row r="6" spans="1:27" ht="12.75">
      <c r="A6" s="2">
        <v>35886</v>
      </c>
      <c r="B6" s="3">
        <f>TIR!B6/TIR!B5-1</f>
        <v>0.16370582617000973</v>
      </c>
      <c r="C6" s="3">
        <f>TIR!C6/TIR!C5-1</f>
        <v>0.0855763604447044</v>
      </c>
      <c r="D6" s="3">
        <f>TIR!D6/TIR!D5-1</f>
        <v>0.0700122828566414</v>
      </c>
      <c r="E6" s="3">
        <f>TIR!E6/TIR!E5-1</f>
        <v>0.12040249826509375</v>
      </c>
      <c r="F6" s="3">
        <f>TIR!F6/TIR!F5-1</f>
        <v>0.10878661087866104</v>
      </c>
      <c r="G6" s="3">
        <f>TIR!G6/TIR!G5-1</f>
        <v>0.1076459834390795</v>
      </c>
      <c r="H6" s="3">
        <f>TIR!H6/TIR!H5-1</f>
        <v>0.12639225181598057</v>
      </c>
      <c r="I6" s="3">
        <f>TIR!I6/TIR!I5-1</f>
        <v>0.045932678821879236</v>
      </c>
      <c r="J6" s="3">
        <f>TIR!J6/TIR!J5-1</f>
        <v>0.16115311909262764</v>
      </c>
      <c r="K6" s="3">
        <f>TIR!K6/TIR!K5-1</f>
        <v>0.06323907455012856</v>
      </c>
      <c r="L6" s="3">
        <f>TIR!L6/TIR!L5-1</f>
        <v>0.32894736842105265</v>
      </c>
      <c r="M6" s="3">
        <f>TIR!M6/TIR!M5-1</f>
        <v>0.12708259482453022</v>
      </c>
      <c r="N6" s="3">
        <f>TIR!N6/TIR!N5-1</f>
        <v>0.4166717706865928</v>
      </c>
      <c r="O6" s="3">
        <f>TIR!O6/TIR!O5-1</f>
        <v>0.2298850574712643</v>
      </c>
      <c r="P6" s="3">
        <f>TIR!P6/TIR!P5-1</f>
        <v>0.07883211678832125</v>
      </c>
      <c r="Q6" s="3">
        <f>TIR!Q6/TIR!Q5-1</f>
        <v>0.16552667578659364</v>
      </c>
      <c r="R6" s="3">
        <f>TIR!R6/TIR!R5-1</f>
        <v>0.19323671497584538</v>
      </c>
      <c r="S6" s="3">
        <f>TIR!S6/TIR!S5-1</f>
        <v>0.05048701298701297</v>
      </c>
      <c r="T6" s="3">
        <f>TIR!T6/TIR!T5-1</f>
        <v>0.2864385297845373</v>
      </c>
      <c r="U6" s="3">
        <f>TIR!U6/TIR!U5-1</f>
        <v>0.0461165048543688</v>
      </c>
      <c r="V6" s="3">
        <f>TIR!V6/TIR!V5-1</f>
        <v>0.09405609973285833</v>
      </c>
      <c r="W6" s="3">
        <f>TIR!W6/TIR!W5-1</f>
        <v>0.1113989637305699</v>
      </c>
      <c r="X6" s="3">
        <f>TIR!X6/TIR!X5-1</f>
        <v>0.27469135802469147</v>
      </c>
      <c r="Y6" s="3">
        <f>TIR!Y6/TIR!Y5-1</f>
        <v>0.18548827059465367</v>
      </c>
      <c r="Z6" s="3">
        <f>TIR!Z6/TIR!Z5-1</f>
        <v>0.29430232558139524</v>
      </c>
      <c r="AA6" s="3">
        <f>TIR!AA6/TIR!AA5-1</f>
        <v>0.13432835820895517</v>
      </c>
    </row>
    <row r="7" spans="1:27" ht="12.75">
      <c r="A7" s="2">
        <v>35916</v>
      </c>
      <c r="B7" s="3">
        <f>TIR!B7/TIR!B6-1</f>
        <v>-0.08888706500328314</v>
      </c>
      <c r="C7" s="3">
        <f>TIR!C7/TIR!C6-1</f>
        <v>-0.0450074114000808</v>
      </c>
      <c r="D7" s="3">
        <f>TIR!D7/TIR!D6-1</f>
        <v>0.1139717940308298</v>
      </c>
      <c r="E7" s="3">
        <f>TIR!E7/TIR!E6-1</f>
        <v>-0.06844224218024142</v>
      </c>
      <c r="F7" s="3">
        <f>TIR!F7/TIR!F6-1</f>
        <v>-0.046540880503144644</v>
      </c>
      <c r="G7" s="3">
        <f>TIR!G7/TIR!G6-1</f>
        <v>-0.1798058252427185</v>
      </c>
      <c r="H7" s="3">
        <f>TIR!H7/TIR!H6-1</f>
        <v>-0.08770421324161659</v>
      </c>
      <c r="I7" s="3">
        <f>TIR!I7/TIR!I6-1</f>
        <v>0.046373896524751324</v>
      </c>
      <c r="J7" s="3">
        <f>TIR!J7/TIR!J6-1</f>
        <v>-0.10378510378510375</v>
      </c>
      <c r="K7" s="3">
        <f>TIR!K7/TIR!K6-1</f>
        <v>-0.11121856866537716</v>
      </c>
      <c r="L7" s="3">
        <f>TIR!L7/TIR!L6-1</f>
        <v>0.013501350135013412</v>
      </c>
      <c r="M7" s="3">
        <f>TIR!M7/TIR!M6-1</f>
        <v>-0.041515961629186915</v>
      </c>
      <c r="N7" s="3">
        <f>TIR!N7/TIR!N6-1</f>
        <v>-0.04314742758322532</v>
      </c>
      <c r="O7" s="3">
        <f>TIR!O7/TIR!O6-1</f>
        <v>-0.059065420560747706</v>
      </c>
      <c r="P7" s="3">
        <f>TIR!P7/TIR!P6-1</f>
        <v>-0.006164486543376979</v>
      </c>
      <c r="Q7" s="3">
        <f>TIR!Q7/TIR!Q6-1</f>
        <v>0.03219315895372232</v>
      </c>
      <c r="R7" s="3">
        <f>TIR!R7/TIR!R6-1</f>
        <v>0</v>
      </c>
      <c r="S7" s="3">
        <f>TIR!S7/TIR!S6-1</f>
        <v>0.05022407664966777</v>
      </c>
      <c r="T7" s="3">
        <f>TIR!T7/TIR!T6-1</f>
        <v>-0.07308553515450056</v>
      </c>
      <c r="U7" s="3">
        <f>TIR!U7/TIR!U6-1</f>
        <v>-0.08120649651972156</v>
      </c>
      <c r="V7" s="3">
        <f>TIR!V7/TIR!V6-1</f>
        <v>-0.0837318140197375</v>
      </c>
      <c r="W7" s="3">
        <f>TIR!W7/TIR!W6-1</f>
        <v>0.01631701631701632</v>
      </c>
      <c r="X7" s="3">
        <f>TIR!X7/TIR!X6-1</f>
        <v>-0.06020250935505178</v>
      </c>
      <c r="Y7" s="3">
        <f>TIR!Y7/TIR!Y6-1</f>
        <v>-0.034974689369535295</v>
      </c>
      <c r="Z7" s="3">
        <f>TIR!Z7/TIR!Z6-1</f>
        <v>0.04653669930823834</v>
      </c>
      <c r="AA7" s="3">
        <f>TIR!AA7/TIR!AA6-1</f>
        <v>-0.05432937181663833</v>
      </c>
    </row>
    <row r="8" spans="1:27" ht="12.75">
      <c r="A8" s="2">
        <v>35947</v>
      </c>
      <c r="B8" s="3">
        <f>TIR!B8/TIR!B7-1</f>
        <v>-0.006035492297991052</v>
      </c>
      <c r="C8" s="3">
        <f>TIR!C8/TIR!C7-1</f>
        <v>-0.08579088471849872</v>
      </c>
      <c r="D8" s="3">
        <f>TIR!D8/TIR!D7-1</f>
        <v>-0.03326954217576905</v>
      </c>
      <c r="E8" s="3">
        <f>TIR!E8/TIR!E7-1</f>
        <v>-0.004654255319149092</v>
      </c>
      <c r="F8" s="3">
        <f>TIR!F8/TIR!F7-1</f>
        <v>-0.00791556728232179</v>
      </c>
      <c r="G8" s="3">
        <f>TIR!G8/TIR!G7-1</f>
        <v>-0.03835227272727271</v>
      </c>
      <c r="H8" s="3">
        <f>TIR!H8/TIR!H7-1</f>
        <v>-0.031102733270499505</v>
      </c>
      <c r="I8" s="3">
        <f>TIR!I8/TIR!I7-1</f>
        <v>-0.029367791542076027</v>
      </c>
      <c r="J8" s="3">
        <f>TIR!J8/TIR!J7-1</f>
        <v>0.03360581289736597</v>
      </c>
      <c r="K8" s="3">
        <f>TIR!K8/TIR!K7-1</f>
        <v>-0.027203482045701888</v>
      </c>
      <c r="L8" s="3">
        <f>TIR!L8/TIR!L7-1</f>
        <v>-0.01598579040852577</v>
      </c>
      <c r="M8" s="3">
        <f>TIR!M8/TIR!M7-1</f>
        <v>-0.018867924528301883</v>
      </c>
      <c r="N8" s="3">
        <f>TIR!N8/TIR!N7-1</f>
        <v>0.06144948490872948</v>
      </c>
      <c r="O8" s="3">
        <f>TIR!O8/TIR!O7-1</f>
        <v>-0.03774334525228451</v>
      </c>
      <c r="P8" s="3">
        <f>TIR!P8/TIR!P7-1</f>
        <v>0.0204236006051437</v>
      </c>
      <c r="Q8" s="3">
        <f>TIR!Q8/TIR!Q7-1</f>
        <v>0.008447043534762777</v>
      </c>
      <c r="R8" s="3">
        <f>TIR!R8/TIR!R7-1</f>
        <v>-0.013663967611335925</v>
      </c>
      <c r="S8" s="3">
        <f>TIR!S8/TIR!S7-1</f>
        <v>-0.052089464390818074</v>
      </c>
      <c r="T8" s="3">
        <f>TIR!T8/TIR!T7-1</f>
        <v>0.07160112088124437</v>
      </c>
      <c r="U8" s="3">
        <f>TIR!U8/TIR!U7-1</f>
        <v>0.08080808080808066</v>
      </c>
      <c r="V8" s="3">
        <f>TIR!V8/TIR!V7-1</f>
        <v>-0.04563624250499665</v>
      </c>
      <c r="W8" s="3">
        <f>TIR!W8/TIR!W7-1</f>
        <v>-0.030963302752293642</v>
      </c>
      <c r="X8" s="3">
        <f>TIR!X8/TIR!X7-1</f>
        <v>0.12952336339149784</v>
      </c>
      <c r="Y8" s="3">
        <f>TIR!Y8/TIR!Y7-1</f>
        <v>-0.01669051025274204</v>
      </c>
      <c r="Z8" s="3">
        <f>TIR!Z8/TIR!Z7-1</f>
        <v>-0.07691647351704023</v>
      </c>
      <c r="AA8" s="3">
        <f>TIR!AA8/TIR!AA7-1</f>
        <v>-0.0026929982046679513</v>
      </c>
    </row>
    <row r="9" spans="1:27" ht="12.75">
      <c r="A9" s="2">
        <v>35977</v>
      </c>
      <c r="B9" s="3">
        <f>TIR!B9/TIR!B8-1</f>
        <v>0.05310857350009046</v>
      </c>
      <c r="C9" s="3">
        <f>TIR!C9/TIR!C8-1</f>
        <v>-0.08056798888717387</v>
      </c>
      <c r="D9" s="3">
        <f>TIR!D9/TIR!D8-1</f>
        <v>0.02862798842698333</v>
      </c>
      <c r="E9" s="3">
        <f>TIR!E9/TIR!E8-1</f>
        <v>-0.023046092184368705</v>
      </c>
      <c r="F9" s="3">
        <f>TIR!F9/TIR!F8-1</f>
        <v>0.13430851063829774</v>
      </c>
      <c r="G9" s="3">
        <f>TIR!G9/TIR!G8-1</f>
        <v>0.12444608567208282</v>
      </c>
      <c r="H9" s="3">
        <f>TIR!H9/TIR!H8-1</f>
        <v>0.021400778210116655</v>
      </c>
      <c r="I9" s="3">
        <f>TIR!I9/TIR!I8-1</f>
        <v>0.048630212344592305</v>
      </c>
      <c r="J9" s="3">
        <f>TIR!J9/TIR!J8-1</f>
        <v>0.08216168717047467</v>
      </c>
      <c r="K9" s="3">
        <f>TIR!K9/TIR!K8-1</f>
        <v>-0.032438478747203625</v>
      </c>
      <c r="L9" s="3">
        <f>TIR!L9/TIR!L8-1</f>
        <v>-0.07716606498194944</v>
      </c>
      <c r="M9" s="3">
        <f>TIR!M9/TIR!M8-1</f>
        <v>-0.06964882943143813</v>
      </c>
      <c r="N9" s="3">
        <f>TIR!N9/TIR!N8-1</f>
        <v>0.14600715137067932</v>
      </c>
      <c r="O9" s="3">
        <f>TIR!O9/TIR!O8-1</f>
        <v>0.044178364987613516</v>
      </c>
      <c r="P9" s="3">
        <f>TIR!P9/TIR!P8-1</f>
        <v>0.010674573758339578</v>
      </c>
      <c r="Q9" s="3">
        <f>TIR!Q9/TIR!Q8-1</f>
        <v>0.022551546391752497</v>
      </c>
      <c r="R9" s="3">
        <f>TIR!R9/TIR!R8-1</f>
        <v>0.005643919958953303</v>
      </c>
      <c r="S9" s="3">
        <f>TIR!S9/TIR!S8-1</f>
        <v>0.04315429990686126</v>
      </c>
      <c r="T9" s="3">
        <f>TIR!T9/TIR!T8-1</f>
        <v>0.07826871055004503</v>
      </c>
      <c r="U9" s="3">
        <f>TIR!U9/TIR!U8-1</f>
        <v>-0.049065420560747586</v>
      </c>
      <c r="V9" s="3">
        <f>TIR!V9/TIR!V8-1</f>
        <v>0.04060500290866775</v>
      </c>
      <c r="W9" s="3">
        <f>TIR!W9/TIR!W8-1</f>
        <v>0.07692307692307687</v>
      </c>
      <c r="X9" s="3">
        <f>TIR!X9/TIR!X8-1</f>
        <v>0.02903058579574913</v>
      </c>
      <c r="Y9" s="3">
        <f>TIR!Y9/TIR!Y8-1</f>
        <v>0.0455868089233753</v>
      </c>
      <c r="Z9" s="3">
        <f>TIR!Z9/TIR!Z8-1</f>
        <v>0.0030689110015809096</v>
      </c>
      <c r="AA9" s="3">
        <f>TIR!AA9/TIR!AA8-1</f>
        <v>-0.007650765076507637</v>
      </c>
    </row>
    <row r="10" spans="1:27" ht="12.75">
      <c r="A10" s="2">
        <v>36008</v>
      </c>
      <c r="B10" s="3">
        <f>TIR!B10/TIR!B9-1</f>
        <v>-0.10309810671256447</v>
      </c>
      <c r="C10" s="3">
        <f>TIR!C10/TIR!C9-1</f>
        <v>-0.1893570589222764</v>
      </c>
      <c r="D10" s="3">
        <f>TIR!D10/TIR!D9-1</f>
        <v>-0.011547002220577252</v>
      </c>
      <c r="E10" s="3">
        <f>TIR!E10/TIR!E9-1</f>
        <v>0.02529914529914512</v>
      </c>
      <c r="F10" s="3">
        <f>TIR!F10/TIR!F9-1</f>
        <v>-0.12895662368112548</v>
      </c>
      <c r="G10" s="3">
        <f>TIR!G10/TIR!G9-1</f>
        <v>-0.08691844553913519</v>
      </c>
      <c r="H10" s="3">
        <f>TIR!H10/TIR!H9-1</f>
        <v>0.0519047619047619</v>
      </c>
      <c r="I10" s="3">
        <f>TIR!I10/TIR!I9-1</f>
        <v>0.07606756898541578</v>
      </c>
      <c r="J10" s="3">
        <f>TIR!J10/TIR!J9-1</f>
        <v>-0.025578562728380105</v>
      </c>
      <c r="K10" s="3">
        <f>TIR!K10/TIR!K9-1</f>
        <v>0.0063583815028900315</v>
      </c>
      <c r="L10" s="3">
        <f>TIR!L10/TIR!L9-1</f>
        <v>0.00929095354523235</v>
      </c>
      <c r="M10" s="3">
        <f>TIR!M10/TIR!M9-1</f>
        <v>-0.01644648153141004</v>
      </c>
      <c r="N10" s="3">
        <f>TIR!N10/TIR!N9-1</f>
        <v>0.027003937300349223</v>
      </c>
      <c r="O10" s="3">
        <f>TIR!O10/TIR!O9-1</f>
        <v>-0.07710557532621587</v>
      </c>
      <c r="P10" s="3">
        <f>TIR!P10/TIR!P9-1</f>
        <v>-0.05016869590729067</v>
      </c>
      <c r="Q10" s="3">
        <f>TIR!Q10/TIR!Q9-1</f>
        <v>-0.04883427851291744</v>
      </c>
      <c r="R10" s="3">
        <f>TIR!R10/TIR!R9-1</f>
        <v>-0.10765306122448981</v>
      </c>
      <c r="S10" s="3">
        <f>TIR!S10/TIR!S9-1</f>
        <v>0.055952380952380976</v>
      </c>
      <c r="T10" s="3">
        <f>TIR!T10/TIR!T9-1</f>
        <v>0.009616992808161973</v>
      </c>
      <c r="U10" s="3">
        <f>TIR!U10/TIR!U9-1</f>
        <v>-0.05405405405405417</v>
      </c>
      <c r="V10" s="3">
        <f>TIR!V10/TIR!V9-1</f>
        <v>0.11885062611806796</v>
      </c>
      <c r="W10" s="3">
        <f>TIR!W10/TIR!W9-1</f>
        <v>-0.1186813186813187</v>
      </c>
      <c r="X10" s="3">
        <f>TIR!X10/TIR!X9-1</f>
        <v>0.03234256926952139</v>
      </c>
      <c r="Y10" s="3">
        <f>TIR!Y10/TIR!Y9-1</f>
        <v>-0.06957328385899819</v>
      </c>
      <c r="Z10" s="3">
        <f>TIR!Z10/TIR!Z9-1</f>
        <v>0.0032449471537177033</v>
      </c>
      <c r="AA10" s="3">
        <f>TIR!AA10/TIR!AA9-1</f>
        <v>0.1383219954648527</v>
      </c>
    </row>
    <row r="11" spans="1:27" ht="12.75">
      <c r="A11" s="2">
        <v>36039</v>
      </c>
      <c r="B11" s="3">
        <f>TIR!B11/TIR!B10-1</f>
        <v>-0.03914795624640188</v>
      </c>
      <c r="C11" s="3">
        <f>TIR!C11/TIR!C10-1</f>
        <v>-0.11762269621039545</v>
      </c>
      <c r="D11" s="3">
        <f>TIR!D11/TIR!D10-1</f>
        <v>-0.21761270031451263</v>
      </c>
      <c r="E11" s="3">
        <f>TIR!E11/TIR!E10-1</f>
        <v>-0.09803267755918632</v>
      </c>
      <c r="F11" s="3">
        <f>TIR!F11/TIR!F10-1</f>
        <v>-0.27860026917900405</v>
      </c>
      <c r="G11" s="3">
        <f>TIR!G11/TIR!G10-1</f>
        <v>-0.18630859609159567</v>
      </c>
      <c r="H11" s="3">
        <f>TIR!H11/TIR!H10-1</f>
        <v>-0.12222725215029429</v>
      </c>
      <c r="I11" s="3">
        <f>TIR!I11/TIR!I10-1</f>
        <v>-0.3007020280811231</v>
      </c>
      <c r="J11" s="3">
        <f>TIR!J11/TIR!J10-1</f>
        <v>0.09958333333333313</v>
      </c>
      <c r="K11" s="3">
        <f>TIR!K11/TIR!K10-1</f>
        <v>-0.04767375071797808</v>
      </c>
      <c r="L11" s="3">
        <f>TIR!L11/TIR!L10-1</f>
        <v>-0.3192829457364341</v>
      </c>
      <c r="M11" s="3">
        <f>TIR!M11/TIR!M10-1</f>
        <v>-0.12180190058479534</v>
      </c>
      <c r="N11" s="3">
        <f>TIR!N11/TIR!N10-1</f>
        <v>-0.24915910159499444</v>
      </c>
      <c r="O11" s="3">
        <f>TIR!O11/TIR!O10-1</f>
        <v>-0.2142245072836333</v>
      </c>
      <c r="P11" s="3">
        <f>TIR!P11/TIR!P10-1</f>
        <v>-0.06115830115830123</v>
      </c>
      <c r="Q11" s="3">
        <f>TIR!Q11/TIR!Q10-1</f>
        <v>-0.1838357071878105</v>
      </c>
      <c r="R11" s="3">
        <f>TIR!R11/TIR!R10-1</f>
        <v>-0.16981132075471705</v>
      </c>
      <c r="S11" s="3">
        <f>TIR!S11/TIR!S10-1</f>
        <v>-0.3304678692220969</v>
      </c>
      <c r="T11" s="3">
        <f>TIR!T11/TIR!T10-1</f>
        <v>-0.2279466578315248</v>
      </c>
      <c r="U11" s="3">
        <f>TIR!U11/TIR!U10-1</f>
        <v>-0.20259740259740266</v>
      </c>
      <c r="V11" s="3">
        <f>TIR!V11/TIR!V10-1</f>
        <v>-0.1916658339162587</v>
      </c>
      <c r="W11" s="3">
        <f>TIR!W11/TIR!W10-1</f>
        <v>-0.21695760598503744</v>
      </c>
      <c r="X11" s="3">
        <f>TIR!X11/TIR!X10-1</f>
        <v>-0.2608822955299629</v>
      </c>
      <c r="Y11" s="3">
        <f>TIR!Y11/TIR!Y10-1</f>
        <v>-0.10518444666001991</v>
      </c>
      <c r="Z11" s="3">
        <f>TIR!Z11/TIR!Z10-1</f>
        <v>-0.13695591904629878</v>
      </c>
      <c r="AA11" s="3">
        <f>TIR!AA11/TIR!AA10-1</f>
        <v>-0.1625498007968128</v>
      </c>
    </row>
    <row r="12" spans="1:27" ht="12.75">
      <c r="A12" s="2">
        <v>36069</v>
      </c>
      <c r="B12" s="3">
        <f>TIR!B12/TIR!B11-1</f>
        <v>-0.007090073896544813</v>
      </c>
      <c r="C12" s="3">
        <f>TIR!C12/TIR!C11-1</f>
        <v>-0.13682234217319877</v>
      </c>
      <c r="D12" s="3">
        <f>TIR!D12/TIR!D11-1</f>
        <v>-0.03771056661562022</v>
      </c>
      <c r="E12" s="3">
        <f>TIR!E12/TIR!E11-1</f>
        <v>-0.015157116451016694</v>
      </c>
      <c r="F12" s="3">
        <f>TIR!F12/TIR!F11-1</f>
        <v>-0.330223880597015</v>
      </c>
      <c r="G12" s="3">
        <f>TIR!G12/TIR!G11-1</f>
        <v>-0.20406659790776482</v>
      </c>
      <c r="H12" s="3">
        <f>TIR!H12/TIR!H11-1</f>
        <v>-0.20887055183084058</v>
      </c>
      <c r="I12" s="3">
        <f>TIR!I12/TIR!I11-1</f>
        <v>-0.31748466257668717</v>
      </c>
      <c r="J12" s="3">
        <f>TIR!J12/TIR!J11-1</f>
        <v>-0.12201591511936338</v>
      </c>
      <c r="K12" s="3">
        <f>TIR!K12/TIR!K11-1</f>
        <v>-0.02533172496984326</v>
      </c>
      <c r="L12" s="3">
        <f>TIR!L12/TIR!L11-1</f>
        <v>-0.29893238434163705</v>
      </c>
      <c r="M12" s="3">
        <f>TIR!M12/TIR!M11-1</f>
        <v>0.04848610966600764</v>
      </c>
      <c r="N12" s="3">
        <f>TIR!N12/TIR!N11-1</f>
        <v>0.07225433526011571</v>
      </c>
      <c r="O12" s="3">
        <f>TIR!O12/TIR!O11-1</f>
        <v>-0.008178844056706658</v>
      </c>
      <c r="P12" s="3">
        <f>TIR!P12/TIR!P11-1</f>
        <v>0.01579207106431979</v>
      </c>
      <c r="Q12" s="3">
        <f>TIR!Q12/TIR!Q11-1</f>
        <v>-0.12073863636363635</v>
      </c>
      <c r="R12" s="3">
        <f>TIR!R12/TIR!R11-1</f>
        <v>0.07300275482093688</v>
      </c>
      <c r="S12" s="3">
        <f>TIR!S12/TIR!S11-1</f>
        <v>-0.32014312776257636</v>
      </c>
      <c r="T12" s="3">
        <f>TIR!T12/TIR!T11-1</f>
        <v>-0.14236669885205455</v>
      </c>
      <c r="U12" s="3">
        <f>TIR!U12/TIR!U11-1</f>
        <v>-0.17915309446254069</v>
      </c>
      <c r="V12" s="3">
        <f>TIR!V12/TIR!V11-1</f>
        <v>0.15712696254172331</v>
      </c>
      <c r="W12" s="3">
        <f>TIR!W12/TIR!W11-1</f>
        <v>-0.2707006369426752</v>
      </c>
      <c r="X12" s="3">
        <f>TIR!X12/TIR!X11-1</f>
        <v>-0.39337118711210883</v>
      </c>
      <c r="Y12" s="3">
        <f>TIR!Y12/TIR!Y11-1</f>
        <v>-0.06740947075208914</v>
      </c>
      <c r="Z12" s="3">
        <f>TIR!Z12/TIR!Z11-1</f>
        <v>-0.04379483884784241</v>
      </c>
      <c r="AA12" s="3">
        <f>TIR!AA12/TIR!AA11-1</f>
        <v>-0.022359657469076977</v>
      </c>
    </row>
    <row r="13" spans="1:27" ht="12.75">
      <c r="A13" s="2">
        <v>36100</v>
      </c>
      <c r="B13" s="3">
        <f>TIR!B13/TIR!B12-1</f>
        <v>0.13919340239364386</v>
      </c>
      <c r="C13" s="3">
        <f>TIR!C13/TIR!C12-1</f>
        <v>0.31239804241435554</v>
      </c>
      <c r="D13" s="3">
        <f>TIR!D13/TIR!D12-1</f>
        <v>0.1939526556594391</v>
      </c>
      <c r="E13" s="3">
        <f>TIR!E13/TIR!E12-1</f>
        <v>0.19782282282282293</v>
      </c>
      <c r="F13" s="3">
        <f>TIR!F13/TIR!F12-1</f>
        <v>0.4512534818941505</v>
      </c>
      <c r="G13" s="3">
        <f>TIR!G13/TIR!G12-1</f>
        <v>0.12032580525731218</v>
      </c>
      <c r="H13" s="3">
        <f>TIR!H13/TIR!H12-1</f>
        <v>0.22620599739243796</v>
      </c>
      <c r="I13" s="3">
        <f>TIR!I13/TIR!I12-1</f>
        <v>0.45781409601634326</v>
      </c>
      <c r="J13" s="3">
        <f>TIR!J13/TIR!J12-1</f>
        <v>0.1117824773413898</v>
      </c>
      <c r="K13" s="3">
        <f>TIR!K13/TIR!K12-1</f>
        <v>0.08539603960396036</v>
      </c>
      <c r="L13" s="3">
        <f>TIR!L13/TIR!L12-1</f>
        <v>0.4862944162436549</v>
      </c>
      <c r="M13" s="3">
        <f>TIR!M13/TIR!M12-1</f>
        <v>0.1818993748139326</v>
      </c>
      <c r="N13" s="3">
        <f>TIR!N13/TIR!N12-1</f>
        <v>0.2870619946091644</v>
      </c>
      <c r="O13" s="3">
        <f>TIR!O13/TIR!O12-1</f>
        <v>0.2501374381528312</v>
      </c>
      <c r="P13" s="3">
        <f>TIR!P13/TIR!P12-1</f>
        <v>0.01765182186234804</v>
      </c>
      <c r="Q13" s="3">
        <f>TIR!Q13/TIR!Q12-1</f>
        <v>0.2180936995153473</v>
      </c>
      <c r="R13" s="3">
        <f>TIR!R13/TIR!R12-1</f>
        <v>0.16174582798459558</v>
      </c>
      <c r="S13" s="3">
        <f>TIR!S13/TIR!S12-1</f>
        <v>0.4653250773993809</v>
      </c>
      <c r="T13" s="3">
        <f>TIR!T13/TIR!T12-1</f>
        <v>0.336127095321491</v>
      </c>
      <c r="U13" s="3">
        <f>TIR!U13/TIR!U12-1</f>
        <v>0.23809523809523814</v>
      </c>
      <c r="V13" s="3">
        <f>TIR!V13/TIR!V12-1</f>
        <v>0.10363247863247871</v>
      </c>
      <c r="W13" s="3">
        <f>TIR!W13/TIR!W12-1</f>
        <v>0.32314410480349354</v>
      </c>
      <c r="X13" s="3">
        <f>TIR!X13/TIR!X12-1</f>
        <v>0.35764040052242074</v>
      </c>
      <c r="Y13" s="3">
        <f>TIR!Y13/TIR!Y12-1</f>
        <v>0.22401433691756267</v>
      </c>
      <c r="Z13" s="3">
        <f>TIR!Z13/TIR!Z12-1</f>
        <v>0.10268756998880191</v>
      </c>
      <c r="AA13" s="3">
        <f>TIR!AA13/TIR!AA12-1</f>
        <v>0</v>
      </c>
    </row>
    <row r="14" spans="1:27" ht="12.75">
      <c r="A14" s="2">
        <v>36130</v>
      </c>
      <c r="B14" s="3">
        <f>TIR!B14/TIR!B13-1</f>
        <v>-0.06850887260527949</v>
      </c>
      <c r="C14" s="3">
        <f>TIR!C14/TIR!C13-1</f>
        <v>0.01698777708721777</v>
      </c>
      <c r="D14" s="3">
        <f>TIR!D14/TIR!D13-1</f>
        <v>0.09246917694101975</v>
      </c>
      <c r="E14" s="3">
        <f>TIR!E14/TIR!E13-1</f>
        <v>0.005954246317768641</v>
      </c>
      <c r="F14" s="3">
        <f>TIR!F14/TIR!F13-1</f>
        <v>0.19577735124760065</v>
      </c>
      <c r="G14" s="3">
        <f>TIR!G14/TIR!G13-1</f>
        <v>0.15019828155981485</v>
      </c>
      <c r="H14" s="3">
        <f>TIR!H14/TIR!H13-1</f>
        <v>0.09516214779372678</v>
      </c>
      <c r="I14" s="3">
        <f>TIR!I14/TIR!I13-1</f>
        <v>0.08043721973094176</v>
      </c>
      <c r="J14" s="3">
        <f>TIR!J14/TIR!J13-1</f>
        <v>0.048524844720496896</v>
      </c>
      <c r="K14" s="3">
        <f>TIR!K14/TIR!K13-1</f>
        <v>0.050741163055872285</v>
      </c>
      <c r="L14" s="3">
        <f>TIR!L14/TIR!L13-1</f>
        <v>-0.050546448087431695</v>
      </c>
      <c r="M14" s="3">
        <f>TIR!M14/TIR!M13-1</f>
        <v>0.033585222502099166</v>
      </c>
      <c r="N14" s="3">
        <f>TIR!N14/TIR!N13-1</f>
        <v>-0.07064572425828974</v>
      </c>
      <c r="O14" s="3">
        <f>TIR!O14/TIR!O13-1</f>
        <v>0.03649956024626211</v>
      </c>
      <c r="P14" s="3">
        <f>TIR!P14/TIR!P13-1</f>
        <v>0.0369191597708467</v>
      </c>
      <c r="Q14" s="3">
        <f>TIR!Q14/TIR!Q13-1</f>
        <v>0.12845774914740438</v>
      </c>
      <c r="R14" s="3">
        <f>TIR!R14/TIR!R13-1</f>
        <v>-0.05856353591160213</v>
      </c>
      <c r="S14" s="3">
        <f>TIR!S14/TIR!S13-1</f>
        <v>0.012888231565603148</v>
      </c>
      <c r="T14" s="3">
        <f>TIR!T14/TIR!T13-1</f>
        <v>0.01376275629622703</v>
      </c>
      <c r="U14" s="3">
        <f>TIR!U14/TIR!U13-1</f>
        <v>-0.02564102564102566</v>
      </c>
      <c r="V14" s="3">
        <f>TIR!V14/TIR!V13-1</f>
        <v>-0.051403678606001924</v>
      </c>
      <c r="W14" s="3">
        <f>TIR!W14/TIR!W13-1</f>
        <v>0.0264026402640265</v>
      </c>
      <c r="X14" s="3">
        <f>TIR!X14/TIR!X13-1</f>
        <v>-0.011063011063011219</v>
      </c>
      <c r="Y14" s="3">
        <f>TIR!Y14/TIR!Y13-1</f>
        <v>0.10688140556368952</v>
      </c>
      <c r="Z14" s="3">
        <f>TIR!Z14/TIR!Z13-1</f>
        <v>0.026200873362445476</v>
      </c>
      <c r="AA14" s="3">
        <f>TIR!AA14/TIR!AA13-1</f>
        <v>-0.031143552311435507</v>
      </c>
    </row>
    <row r="15" spans="1:27" ht="12.75">
      <c r="A15" s="2">
        <v>36161</v>
      </c>
      <c r="B15" s="3">
        <f>TIR!B15/TIR!B14-1</f>
        <v>0.08501563832812065</v>
      </c>
      <c r="C15" s="3">
        <f>TIR!C15/TIR!C14-1</f>
        <v>-0.0185373803218577</v>
      </c>
      <c r="D15" s="3">
        <f>TIR!D15/TIR!D14-1</f>
        <v>0.14869605002287622</v>
      </c>
      <c r="E15" s="3">
        <f>TIR!E15/TIR!E14-1</f>
        <v>0.022741433021806978</v>
      </c>
      <c r="F15" s="3">
        <f>TIR!F15/TIR!F14-1</f>
        <v>0.0321027287319422</v>
      </c>
      <c r="G15" s="3">
        <f>TIR!G15/TIR!G14-1</f>
        <v>0.051142077287746</v>
      </c>
      <c r="H15" s="3">
        <f>TIR!H15/TIR!H14-1</f>
        <v>0.05436893203883497</v>
      </c>
      <c r="I15" s="3">
        <f>TIR!I15/TIR!I14-1</f>
        <v>0.034889753566796244</v>
      </c>
      <c r="J15" s="3">
        <f>TIR!J15/TIR!J14-1</f>
        <v>0.3624583487597186</v>
      </c>
      <c r="K15" s="3">
        <f>TIR!K15/TIR!K14-1</f>
        <v>0.2609875203472598</v>
      </c>
      <c r="L15" s="3">
        <f>TIR!L15/TIR!L14-1</f>
        <v>0.058273381294964066</v>
      </c>
      <c r="M15" s="3">
        <f>TIR!M15/TIR!M14-1</f>
        <v>0.017546709991876464</v>
      </c>
      <c r="N15" s="3">
        <f>TIR!N15/TIR!N14-1</f>
        <v>0.31938706527454364</v>
      </c>
      <c r="O15" s="3">
        <f>TIR!O15/TIR!O14-1</f>
        <v>0.14806957997454417</v>
      </c>
      <c r="P15" s="3">
        <f>TIR!P15/TIR!P14-1</f>
        <v>0.11325966850828717</v>
      </c>
      <c r="Q15" s="3">
        <f>TIR!Q15/TIR!Q14-1</f>
        <v>-0.05372733378106109</v>
      </c>
      <c r="R15" s="3">
        <f>TIR!R15/TIR!R14-1</f>
        <v>0.2012910798122065</v>
      </c>
      <c r="S15" s="3">
        <f>TIR!S15/TIR!S14-1</f>
        <v>0.016270337922402955</v>
      </c>
      <c r="T15" s="3">
        <f>TIR!T15/TIR!T14-1</f>
        <v>-0.026320650166235637</v>
      </c>
      <c r="U15" s="3">
        <f>TIR!U15/TIR!U14-1</f>
        <v>-0.10855263157894723</v>
      </c>
      <c r="V15" s="3">
        <f>TIR!V15/TIR!V14-1</f>
        <v>0.15797530360240852</v>
      </c>
      <c r="W15" s="3">
        <f>TIR!W15/TIR!W14-1</f>
        <v>0.04983922829581977</v>
      </c>
      <c r="X15" s="3">
        <f>TIR!X15/TIR!X14-1</f>
        <v>0.0805771725032427</v>
      </c>
      <c r="Y15" s="3">
        <f>TIR!Y15/TIR!Y14-1</f>
        <v>0.255731922398589</v>
      </c>
      <c r="Z15" s="3">
        <f>TIR!Z15/TIR!Z14-1</f>
        <v>0.036318654131618056</v>
      </c>
      <c r="AA15" s="3">
        <f>TIR!AA15/TIR!AA14-1</f>
        <v>-0.02963335007533907</v>
      </c>
    </row>
    <row r="16" spans="1:27" ht="12.75">
      <c r="A16" s="2">
        <v>36192</v>
      </c>
      <c r="B16" s="3">
        <f>TIR!B16/TIR!B15-1</f>
        <v>-0.05669112508735141</v>
      </c>
      <c r="C16" s="3">
        <f>TIR!C16/TIR!C15-1</f>
        <v>0.2741801577418015</v>
      </c>
      <c r="D16" s="3">
        <f>TIR!D16/TIR!D15-1</f>
        <v>0.023765268189059885</v>
      </c>
      <c r="E16" s="3">
        <f>TIR!E16/TIR!E15-1</f>
        <v>-0.010965580261955599</v>
      </c>
      <c r="F16" s="3">
        <f>TIR!F16/TIR!F15-1</f>
        <v>-0.021772939346811793</v>
      </c>
      <c r="G16" s="3">
        <f>TIR!G16/TIR!G15-1</f>
        <v>0.010660106601065866</v>
      </c>
      <c r="H16" s="3">
        <f>TIR!H16/TIR!H15-1</f>
        <v>0.027163904235727454</v>
      </c>
      <c r="I16" s="3">
        <f>TIR!I16/TIR!I15-1</f>
        <v>-0.018047374357688883</v>
      </c>
      <c r="J16" s="3">
        <f>TIR!J16/TIR!J15-1</f>
        <v>-0.20815217391304353</v>
      </c>
      <c r="K16" s="3">
        <f>TIR!K16/TIR!K15-1</f>
        <v>-0.08734939759036153</v>
      </c>
      <c r="L16" s="3">
        <f>TIR!L16/TIR!L15-1</f>
        <v>-0.1135282121006117</v>
      </c>
      <c r="M16" s="3">
        <f>TIR!M16/TIR!M15-1</f>
        <v>0.0950822289637554</v>
      </c>
      <c r="N16" s="3">
        <f>TIR!N16/TIR!N15-1</f>
        <v>0.008738969541702168</v>
      </c>
      <c r="O16" s="3">
        <f>TIR!O16/TIR!O15-1</f>
        <v>0.08795269770879499</v>
      </c>
      <c r="P16" s="3">
        <f>TIR!P16/TIR!P15-1</f>
        <v>-0.013647642679900707</v>
      </c>
      <c r="Q16" s="3">
        <f>TIR!Q16/TIR!Q15-1</f>
        <v>0.07381121362668552</v>
      </c>
      <c r="R16" s="3">
        <f>TIR!R16/TIR!R15-1</f>
        <v>-0.0576453346360527</v>
      </c>
      <c r="S16" s="3">
        <f>TIR!S16/TIR!S15-1</f>
        <v>-0.024220032840722494</v>
      </c>
      <c r="T16" s="3">
        <f>TIR!T16/TIR!T15-1</f>
        <v>0.08773593853741812</v>
      </c>
      <c r="U16" s="3">
        <f>TIR!U16/TIR!U15-1</f>
        <v>-0.01845018450184499</v>
      </c>
      <c r="V16" s="3">
        <f>TIR!V16/TIR!V15-1</f>
        <v>0.03551599541729078</v>
      </c>
      <c r="W16" s="3">
        <f>TIR!W16/TIR!W15-1</f>
        <v>0.009188361408882129</v>
      </c>
      <c r="X16" s="3">
        <f>TIR!X16/TIR!X15-1</f>
        <v>0.001200300075018701</v>
      </c>
      <c r="Y16" s="3">
        <f>TIR!Y16/TIR!Y15-1</f>
        <v>0.025983146067415586</v>
      </c>
      <c r="Z16" s="3">
        <f>TIR!Z16/TIR!Z15-1</f>
        <v>-0.013655462184873901</v>
      </c>
      <c r="AA16" s="3">
        <f>TIR!AA16/TIR!AA15-1</f>
        <v>-0.09006211180124213</v>
      </c>
    </row>
    <row r="17" spans="1:27" ht="12.75">
      <c r="A17" s="2">
        <v>36220</v>
      </c>
      <c r="B17" s="3">
        <f>TIR!B17/TIR!B16-1</f>
        <v>-0.06352440040744523</v>
      </c>
      <c r="C17" s="3">
        <f>TIR!C17/TIR!C16-1</f>
        <v>-0.06303958299397283</v>
      </c>
      <c r="D17" s="3">
        <f>TIR!D17/TIR!D16-1</f>
        <v>-0.04720529114252359</v>
      </c>
      <c r="E17" s="3">
        <f>TIR!E17/TIR!E16-1</f>
        <v>-0.04404065291037884</v>
      </c>
      <c r="F17" s="3">
        <f>TIR!F17/TIR!F16-1</f>
        <v>-0.11923688394276633</v>
      </c>
      <c r="G17" s="3">
        <f>TIR!G17/TIR!G16-1</f>
        <v>-0.07734956051386077</v>
      </c>
      <c r="H17" s="3">
        <f>TIR!H17/TIR!H16-1</f>
        <v>0.0008964589870015249</v>
      </c>
      <c r="I17" s="3">
        <f>TIR!I17/TIR!I16-1</f>
        <v>0.010721123165283952</v>
      </c>
      <c r="J17" s="3">
        <f>TIR!J17/TIR!J16-1</f>
        <v>-0.04495538778311592</v>
      </c>
      <c r="K17" s="3">
        <f>TIR!K17/TIR!K16-1</f>
        <v>-0.007543611504007508</v>
      </c>
      <c r="L17" s="3">
        <f>TIR!L17/TIR!L16-1</f>
        <v>-0.05368098159509205</v>
      </c>
      <c r="M17" s="3">
        <f>TIR!M17/TIR!M16-1</f>
        <v>-0.02522417438215363</v>
      </c>
      <c r="N17" s="3">
        <f>TIR!N17/TIR!N16-1</f>
        <v>-0.052402855772215484</v>
      </c>
      <c r="O17" s="3">
        <f>TIR!O17/TIR!O16-1</f>
        <v>-0.005774456521739135</v>
      </c>
      <c r="P17" s="3">
        <f>TIR!P17/TIR!P16-1</f>
        <v>-0.10384346610761697</v>
      </c>
      <c r="Q17" s="3">
        <f>TIR!Q17/TIR!Q16-1</f>
        <v>-0.026107072042300228</v>
      </c>
      <c r="R17" s="3">
        <f>TIR!R17/TIR!R16-1</f>
        <v>-0.06531881804043538</v>
      </c>
      <c r="S17" s="3">
        <f>TIR!S17/TIR!S16-1</f>
        <v>0.07803954564577209</v>
      </c>
      <c r="T17" s="3">
        <f>TIR!T17/TIR!T16-1</f>
        <v>0.004621555633065988</v>
      </c>
      <c r="U17" s="3">
        <f>TIR!U17/TIR!U16-1</f>
        <v>-0.011278195488721776</v>
      </c>
      <c r="V17" s="3">
        <f>TIR!V17/TIR!V16-1</f>
        <v>-0.007234042553191489</v>
      </c>
      <c r="W17" s="3">
        <f>TIR!W17/TIR!W16-1</f>
        <v>-0.05614567526555392</v>
      </c>
      <c r="X17" s="3">
        <f>TIR!X17/TIR!X16-1</f>
        <v>-0.011838753184474693</v>
      </c>
      <c r="Y17" s="3">
        <f>TIR!Y17/TIR!Y16-1</f>
        <v>-0.05715263518138258</v>
      </c>
      <c r="Z17" s="3">
        <f>TIR!Z17/TIR!Z16-1</f>
        <v>0.007261109497531226</v>
      </c>
      <c r="AA17" s="3">
        <f>TIR!AA17/TIR!AA16-1</f>
        <v>-0.020477815699658786</v>
      </c>
    </row>
    <row r="18" spans="1:27" ht="12.75">
      <c r="A18" s="2">
        <v>36251</v>
      </c>
      <c r="B18" s="3">
        <f>TIR!B18/TIR!B17-1</f>
        <v>-0.05270443982992179</v>
      </c>
      <c r="C18" s="3">
        <f>TIR!C18/TIR!C17-1</f>
        <v>-0.004172461752434131</v>
      </c>
      <c r="D18" s="3">
        <f>TIR!D18/TIR!D17-1</f>
        <v>0.0035388593983938232</v>
      </c>
      <c r="E18" s="3">
        <f>TIR!E18/TIR!E17-1</f>
        <v>-0.07119845360824728</v>
      </c>
      <c r="F18" s="3">
        <f>TIR!F18/TIR!F17-1</f>
        <v>-0.10830324909747291</v>
      </c>
      <c r="G18" s="3">
        <f>TIR!G18/TIR!G17-1</f>
        <v>-0.0008793785724753311</v>
      </c>
      <c r="H18" s="3">
        <f>TIR!H18/TIR!H17-1</f>
        <v>0.014330497089117822</v>
      </c>
      <c r="I18" s="3">
        <f>TIR!I18/TIR!I17-1</f>
        <v>0.04230332112640478</v>
      </c>
      <c r="J18" s="3">
        <f>TIR!J18/TIR!J17-1</f>
        <v>-0.06934962270930656</v>
      </c>
      <c r="K18" s="3">
        <f>TIR!K18/TIR!K17-1</f>
        <v>0.028503562945368266</v>
      </c>
      <c r="L18" s="3">
        <f>TIR!L18/TIR!L17-1</f>
        <v>-0.0551053484602918</v>
      </c>
      <c r="M18" s="3">
        <f>TIR!M18/TIR!M17-1</f>
        <v>-0.024979433101488202</v>
      </c>
      <c r="N18" s="3">
        <f>TIR!N18/TIR!N17-1</f>
        <v>-0.03499106611078018</v>
      </c>
      <c r="O18" s="3">
        <f>TIR!O18/TIR!O17-1</f>
        <v>-0.10591048855483431</v>
      </c>
      <c r="P18" s="3">
        <f>TIR!P18/TIR!P17-1</f>
        <v>-0.018714909544603864</v>
      </c>
      <c r="Q18" s="3">
        <f>TIR!Q18/TIR!Q17-1</f>
        <v>0.01187648456057011</v>
      </c>
      <c r="R18" s="3">
        <f>TIR!R18/TIR!R17-1</f>
        <v>-0.07598447032723243</v>
      </c>
      <c r="S18" s="3">
        <f>TIR!S18/TIR!S17-1</f>
        <v>0.06556097560975616</v>
      </c>
      <c r="T18" s="3">
        <f>TIR!T18/TIR!T17-1</f>
        <v>-0.05242600468709302</v>
      </c>
      <c r="U18" s="3">
        <f>TIR!U18/TIR!U17-1</f>
        <v>-0.06463878326996197</v>
      </c>
      <c r="V18" s="3">
        <f>TIR!V18/TIR!V17-1</f>
        <v>-0.08109729961423051</v>
      </c>
      <c r="W18" s="3">
        <f>TIR!W18/TIR!W17-1</f>
        <v>-0.08842443729903537</v>
      </c>
      <c r="X18" s="3">
        <f>TIR!X18/TIR!X17-1</f>
        <v>-0.09993933879284189</v>
      </c>
      <c r="Y18" s="3">
        <f>TIR!Y18/TIR!Y17-1</f>
        <v>-0.06860254083484563</v>
      </c>
      <c r="Z18" s="3">
        <f>TIR!Z18/TIR!Z17-1</f>
        <v>-0.11418685121107275</v>
      </c>
      <c r="AA18" s="3">
        <f>TIR!AA18/TIR!AA17-1</f>
        <v>0.1422764227642277</v>
      </c>
    </row>
    <row r="19" spans="1:27" ht="12.75">
      <c r="A19" s="2">
        <v>36281</v>
      </c>
      <c r="B19" s="3">
        <f>TIR!B19/TIR!B18-1</f>
        <v>0.02025052192066812</v>
      </c>
      <c r="C19" s="3">
        <f>TIR!C19/TIR!C18-1</f>
        <v>0.23585893854748607</v>
      </c>
      <c r="D19" s="3">
        <f>TIR!D19/TIR!D18-1</f>
        <v>-0.035941950359419494</v>
      </c>
      <c r="E19" s="3">
        <f>TIR!E19/TIR!E18-1</f>
        <v>-0.027748872702046512</v>
      </c>
      <c r="F19" s="3">
        <f>TIR!F19/TIR!F18-1</f>
        <v>0.05668016194331993</v>
      </c>
      <c r="G19" s="3">
        <f>TIR!G19/TIR!G18-1</f>
        <v>0.14214463840398994</v>
      </c>
      <c r="H19" s="3">
        <f>TIR!H19/TIR!H18-1</f>
        <v>0.20132450331125828</v>
      </c>
      <c r="I19" s="3">
        <f>TIR!I19/TIR!I18-1</f>
        <v>0.05052095953477109</v>
      </c>
      <c r="J19" s="3">
        <f>TIR!J19/TIR!J18-1</f>
        <v>-0.060231660231660156</v>
      </c>
      <c r="K19" s="3">
        <f>TIR!K19/TIR!K18-1</f>
        <v>0.10254041570438788</v>
      </c>
      <c r="L19" s="3">
        <f>TIR!L19/TIR!L18-1</f>
        <v>0.045454545454545636</v>
      </c>
      <c r="M19" s="3">
        <f>TIR!M19/TIR!M18-1</f>
        <v>-0.09196901127560031</v>
      </c>
      <c r="N19" s="3">
        <f>TIR!N19/TIR!N18-1</f>
        <v>-0.12513501002931648</v>
      </c>
      <c r="O19" s="3">
        <f>TIR!O19/TIR!O18-1</f>
        <v>0.03630110813909049</v>
      </c>
      <c r="P19" s="3">
        <f>TIR!P19/TIR!P18-1</f>
        <v>-0.03273998728544192</v>
      </c>
      <c r="Q19" s="3">
        <f>TIR!Q19/TIR!Q18-1</f>
        <v>0.06052984574111342</v>
      </c>
      <c r="R19" s="3">
        <f>TIR!R19/TIR!R18-1</f>
        <v>-0.05102040816326536</v>
      </c>
      <c r="S19" s="3">
        <f>TIR!S19/TIR!S18-1</f>
        <v>0.09192455594213511</v>
      </c>
      <c r="T19" s="3">
        <f>TIR!T19/TIR!T18-1</f>
        <v>0.1642392598699276</v>
      </c>
      <c r="U19" s="3">
        <f>TIR!U19/TIR!U18-1</f>
        <v>0.05691056910569103</v>
      </c>
      <c r="V19" s="3">
        <f>TIR!V19/TIR!V18-1</f>
        <v>-0.08676182479708938</v>
      </c>
      <c r="W19" s="3">
        <f>TIR!W19/TIR!W18-1</f>
        <v>0.06878306878306883</v>
      </c>
      <c r="X19" s="3">
        <f>TIR!X19/TIR!X18-1</f>
        <v>-0.06958719460825602</v>
      </c>
      <c r="Y19" s="3">
        <f>TIR!Y19/TIR!Y18-1</f>
        <v>0.0035074045206546778</v>
      </c>
      <c r="Z19" s="3">
        <f>TIR!Z19/TIR!Z18-1</f>
        <v>0.060546875</v>
      </c>
      <c r="AA19" s="3">
        <f>TIR!AA19/TIR!AA18-1</f>
        <v>0.08439247585155063</v>
      </c>
    </row>
    <row r="20" spans="1:27" ht="12.75">
      <c r="A20" s="2">
        <v>36312</v>
      </c>
      <c r="B20" s="3">
        <f>TIR!B20/TIR!B19-1</f>
        <v>0.01903007980356053</v>
      </c>
      <c r="C20" s="3">
        <f>TIR!C20/TIR!C19-1</f>
        <v>-0.04492159909591742</v>
      </c>
      <c r="D20" s="3">
        <f>TIR!D20/TIR!D19-1</f>
        <v>-0.03995498030388289</v>
      </c>
      <c r="E20" s="3">
        <f>TIR!E20/TIR!E19-1</f>
        <v>0.03710310381733839</v>
      </c>
      <c r="F20" s="3">
        <f>TIR!F20/TIR!F19-1</f>
        <v>-0.0977011494252874</v>
      </c>
      <c r="G20" s="3">
        <f>TIR!G20/TIR!G19-1</f>
        <v>0.012586694066272663</v>
      </c>
      <c r="H20" s="3">
        <f>TIR!H20/TIR!H19-1</f>
        <v>-0.054759279676589556</v>
      </c>
      <c r="I20" s="3">
        <f>TIR!I20/TIR!I19-1</f>
        <v>-0.031138277015338445</v>
      </c>
      <c r="J20" s="3">
        <f>TIR!J20/TIR!J19-1</f>
        <v>-0.032046014790468424</v>
      </c>
      <c r="K20" s="3">
        <f>TIR!K20/TIR!K19-1</f>
        <v>-0.029325513196480912</v>
      </c>
      <c r="L20" s="3">
        <f>TIR!L20/TIR!L19-1</f>
        <v>0.05578342904019684</v>
      </c>
      <c r="M20" s="3">
        <f>TIR!M20/TIR!M19-1</f>
        <v>-0.04857239398547053</v>
      </c>
      <c r="N20" s="3">
        <f>TIR!N20/TIR!N19-1</f>
        <v>-0.006031746031746055</v>
      </c>
      <c r="O20" s="3">
        <f>TIR!O20/TIR!O19-1</f>
        <v>0.040560471976401224</v>
      </c>
      <c r="P20" s="3">
        <f>TIR!P20/TIR!P19-1</f>
        <v>0.06638186000657242</v>
      </c>
      <c r="Q20" s="3">
        <f>TIR!Q20/TIR!Q19-1</f>
        <v>0.017075098814229195</v>
      </c>
      <c r="R20" s="3">
        <f>TIR!R20/TIR!R19-1</f>
        <v>-0.012650221378874171</v>
      </c>
      <c r="S20" s="3">
        <f>TIR!S20/TIR!S19-1</f>
        <v>-0.027167533120912135</v>
      </c>
      <c r="T20" s="3">
        <f>TIR!T20/TIR!T19-1</f>
        <v>0.03186467348544464</v>
      </c>
      <c r="U20" s="3">
        <f>TIR!U20/TIR!U19-1</f>
        <v>0.04230769230769238</v>
      </c>
      <c r="V20" s="3">
        <f>TIR!V20/TIR!V19-1</f>
        <v>0</v>
      </c>
      <c r="W20" s="3">
        <f>TIR!W20/TIR!W19-1</f>
        <v>0.0033003300330032292</v>
      </c>
      <c r="X20" s="3">
        <f>TIR!X20/TIR!X19-1</f>
        <v>0.027888446215139417</v>
      </c>
      <c r="Y20" s="3">
        <f>TIR!Y20/TIR!Y19-1</f>
        <v>-0.04621359223300969</v>
      </c>
      <c r="Z20" s="3">
        <f>TIR!Z20/TIR!Z19-1</f>
        <v>0.03488847963986097</v>
      </c>
      <c r="AA20" s="3">
        <f>TIR!AA20/TIR!AA19-1</f>
        <v>0.012189404594467934</v>
      </c>
    </row>
    <row r="21" spans="1:27" ht="12.75">
      <c r="A21" s="2">
        <v>36342</v>
      </c>
      <c r="B21" s="3">
        <f>TIR!B21/TIR!B20-1</f>
        <v>-0.0014056224899597902</v>
      </c>
      <c r="C21" s="3">
        <f>TIR!C21/TIR!C20-1</f>
        <v>0.037272592811714134</v>
      </c>
      <c r="D21" s="3">
        <f>TIR!D21/TIR!D20-1</f>
        <v>-0.01743845252051579</v>
      </c>
      <c r="E21" s="3">
        <f>TIR!E21/TIR!E20-1</f>
        <v>0.04334365325077405</v>
      </c>
      <c r="F21" s="3">
        <f>TIR!F21/TIR!F20-1</f>
        <v>0.10615711252653925</v>
      </c>
      <c r="G21" s="3">
        <f>TIR!G21/TIR!G20-1</f>
        <v>0.026763064434297323</v>
      </c>
      <c r="H21" s="3">
        <f>TIR!H21/TIR!H20-1</f>
        <v>0.07270606531881807</v>
      </c>
      <c r="I21" s="3">
        <f>TIR!I21/TIR!I20-1</f>
        <v>0.017140816569455986</v>
      </c>
      <c r="J21" s="3">
        <f>TIR!J21/TIR!J20-1</f>
        <v>-0.013582342954159499</v>
      </c>
      <c r="K21" s="3">
        <f>TIR!K21/TIR!K20-1</f>
        <v>0.12990936555891253</v>
      </c>
      <c r="L21" s="3">
        <f>TIR!L21/TIR!L20-1</f>
        <v>-0.004662004662004615</v>
      </c>
      <c r="M21" s="3">
        <f>TIR!M21/TIR!M20-1</f>
        <v>0.033827577022107924</v>
      </c>
      <c r="N21" s="3">
        <f>TIR!N21/TIR!N20-1</f>
        <v>-0.029170659001384158</v>
      </c>
      <c r="O21" s="3">
        <f>TIR!O21/TIR!O20-1</f>
        <v>0.06626506024096379</v>
      </c>
      <c r="P21" s="3">
        <f>TIR!P21/TIR!P20-1</f>
        <v>0.03174114021571661</v>
      </c>
      <c r="Q21" s="3">
        <f>TIR!Q21/TIR!Q20-1</f>
        <v>0.17068241877817525</v>
      </c>
      <c r="R21" s="3">
        <f>TIR!R21/TIR!R20-1</f>
        <v>0.022421524663677195</v>
      </c>
      <c r="S21" s="3">
        <f>TIR!S21/TIR!S20-1</f>
        <v>0.033442509912084084</v>
      </c>
      <c r="T21" s="3">
        <f>TIR!T21/TIR!T20-1</f>
        <v>0.03766679374761739</v>
      </c>
      <c r="U21" s="3">
        <f>TIR!U21/TIR!U20-1</f>
        <v>-0.03321033210332114</v>
      </c>
      <c r="V21" s="3">
        <f>TIR!V21/TIR!V20-1</f>
        <v>0.0071508836449074575</v>
      </c>
      <c r="W21" s="3">
        <f>TIR!W21/TIR!W20-1</f>
        <v>-0.0625</v>
      </c>
      <c r="X21" s="3">
        <f>TIR!X21/TIR!X20-1</f>
        <v>-0.05567300916138129</v>
      </c>
      <c r="Y21" s="3">
        <f>TIR!Y21/TIR!Y20-1</f>
        <v>0.05211726384364823</v>
      </c>
      <c r="Z21" s="3">
        <f>TIR!Z21/TIR!Z20-1</f>
        <v>-0.02906574394463668</v>
      </c>
      <c r="AA21" s="3">
        <f>TIR!AA21/TIR!AA20-1</f>
        <v>-0.03937007874015752</v>
      </c>
    </row>
    <row r="22" spans="1:27" ht="12.75">
      <c r="A22" s="2">
        <v>36373</v>
      </c>
      <c r="B22" s="3">
        <f>TIR!B22/TIR!B21-1</f>
        <v>-0.11743414437965016</v>
      </c>
      <c r="C22" s="3">
        <f>TIR!C22/TIR!C21-1</f>
        <v>0.031085127620134045</v>
      </c>
      <c r="D22" s="3">
        <f>TIR!D22/TIR!D21-1</f>
        <v>-0.11319910514541387</v>
      </c>
      <c r="E22" s="3">
        <f>TIR!E22/TIR!E21-1</f>
        <v>-0.071546323771843</v>
      </c>
      <c r="F22" s="3">
        <f>TIR!F22/TIR!F21-1</f>
        <v>0.03646833013435691</v>
      </c>
      <c r="G22" s="3">
        <f>TIR!G22/TIR!G21-1</f>
        <v>-0.04360716491661509</v>
      </c>
      <c r="H22" s="3">
        <f>TIR!H22/TIR!H21-1</f>
        <v>-0.0779267850670532</v>
      </c>
      <c r="I22" s="3">
        <f>TIR!I22/TIR!I21-1</f>
        <v>-0.1571679344645991</v>
      </c>
      <c r="J22" s="3">
        <f>TIR!J22/TIR!J21-1</f>
        <v>-0.06325301204819289</v>
      </c>
      <c r="K22" s="3">
        <f>TIR!K22/TIR!K21-1</f>
        <v>-0.07715813598166543</v>
      </c>
      <c r="L22" s="3">
        <f>TIR!L22/TIR!L21-1</f>
        <v>-0.12177985948477743</v>
      </c>
      <c r="M22" s="3">
        <f>TIR!M22/TIR!M21-1</f>
        <v>-0.09601511508072846</v>
      </c>
      <c r="N22" s="3">
        <f>TIR!N22/TIR!N21-1</f>
        <v>-0.1243922944767335</v>
      </c>
      <c r="O22" s="3">
        <f>TIR!O22/TIR!O21-1</f>
        <v>-0.015619807244931838</v>
      </c>
      <c r="P22" s="3">
        <f>TIR!P22/TIR!P21-1</f>
        <v>-0.08467741935483875</v>
      </c>
      <c r="Q22" s="3">
        <f>TIR!Q22/TIR!Q21-1</f>
        <v>-0.034125614128269866</v>
      </c>
      <c r="R22" s="3">
        <f>TIR!R22/TIR!R21-1</f>
        <v>-0.04949874686716793</v>
      </c>
      <c r="S22" s="3">
        <f>TIR!S22/TIR!S21-1</f>
        <v>-0.12026688907422856</v>
      </c>
      <c r="T22" s="3">
        <f>TIR!T22/TIR!T21-1</f>
        <v>-0.07399515026820491</v>
      </c>
      <c r="U22" s="3">
        <f>TIR!U22/TIR!U21-1</f>
        <v>0.03816793893129766</v>
      </c>
      <c r="V22" s="3">
        <f>TIR!V22/TIR!V21-1</f>
        <v>0</v>
      </c>
      <c r="W22" s="3">
        <f>TIR!W22/TIR!W21-1</f>
        <v>-0.019298245614035148</v>
      </c>
      <c r="X22" s="3">
        <f>TIR!X22/TIR!X21-1</f>
        <v>-0.1876865671641792</v>
      </c>
      <c r="Y22" s="3">
        <f>TIR!Y22/TIR!Y21-1</f>
        <v>-0.059984520123838925</v>
      </c>
      <c r="Z22" s="3">
        <f>TIR!Z22/TIR!Z21-1</f>
        <v>-0.014153344873230833</v>
      </c>
      <c r="AA22" s="3">
        <f>TIR!AA22/TIR!AA21-1</f>
        <v>-0.1615236258437801</v>
      </c>
    </row>
    <row r="23" spans="1:27" ht="12.75">
      <c r="A23" s="2">
        <v>36404</v>
      </c>
      <c r="B23" s="3">
        <f>TIR!B23/TIR!B22-1</f>
        <v>0.03713830029619514</v>
      </c>
      <c r="C23" s="3">
        <f>TIR!C23/TIR!C22-1</f>
        <v>0.07440188079103849</v>
      </c>
      <c r="D23" s="3">
        <f>TIR!D23/TIR!D22-1</f>
        <v>0.06374032963336695</v>
      </c>
      <c r="E23" s="3">
        <f>TIR!E23/TIR!E22-1</f>
        <v>0.02911931818181812</v>
      </c>
      <c r="F23" s="3">
        <f>TIR!F23/TIR!F22-1</f>
        <v>0.0037037037037037646</v>
      </c>
      <c r="G23" s="3">
        <f>TIR!G23/TIR!G22-1</f>
        <v>0.03358305347455448</v>
      </c>
      <c r="H23" s="3">
        <f>TIR!H23/TIR!H22-1</f>
        <v>0.051886792452830344</v>
      </c>
      <c r="I23" s="3">
        <f>TIR!I23/TIR!I22-1</f>
        <v>0.06192724243265757</v>
      </c>
      <c r="J23" s="3">
        <f>TIR!J23/TIR!J22-1</f>
        <v>0.2112999540652274</v>
      </c>
      <c r="K23" s="3">
        <f>TIR!K23/TIR!K22-1</f>
        <v>0.10596026490066213</v>
      </c>
      <c r="L23" s="3">
        <f>TIR!L23/TIR!L22-1</f>
        <v>0.04888888888888898</v>
      </c>
      <c r="M23" s="3">
        <f>TIR!M23/TIR!M22-1</f>
        <v>0.01938058141744259</v>
      </c>
      <c r="N23" s="3">
        <f>TIR!N23/TIR!N22-1</f>
        <v>0.08808549720297232</v>
      </c>
      <c r="O23" s="3">
        <f>TIR!O23/TIR!O22-1</f>
        <v>0.03511141120864303</v>
      </c>
      <c r="P23" s="3">
        <f>TIR!P23/TIR!P22-1</f>
        <v>0.054658182411486456</v>
      </c>
      <c r="Q23" s="3">
        <f>TIR!Q23/TIR!Q22-1</f>
        <v>0.03794335991201536</v>
      </c>
      <c r="R23" s="3">
        <f>TIR!R23/TIR!R22-1</f>
        <v>0.027686222808174232</v>
      </c>
      <c r="S23" s="3">
        <f>TIR!S23/TIR!S22-1</f>
        <v>0.06712172923777016</v>
      </c>
      <c r="T23" s="3">
        <f>TIR!T23/TIR!T22-1</f>
        <v>0.030471353753372288</v>
      </c>
      <c r="U23" s="3">
        <f>TIR!U23/TIR!U22-1</f>
        <v>0.125</v>
      </c>
      <c r="V23" s="3">
        <f>TIR!V23/TIR!V22-1</f>
        <v>0.09301146160868234</v>
      </c>
      <c r="W23" s="3">
        <f>TIR!W23/TIR!W22-1</f>
        <v>0.05366726296958846</v>
      </c>
      <c r="X23" s="3">
        <f>TIR!X23/TIR!X22-1</f>
        <v>0.06338998621956837</v>
      </c>
      <c r="Y23" s="3">
        <f>TIR!Y23/TIR!Y22-1</f>
        <v>0.05846027171675594</v>
      </c>
      <c r="Z23" s="3">
        <f>TIR!Z23/TIR!Z22-1</f>
        <v>0.031708324726296144</v>
      </c>
      <c r="AA23" s="3">
        <f>TIR!AA23/TIR!AA22-1</f>
        <v>0.110983323749281</v>
      </c>
    </row>
    <row r="24" spans="1:27" ht="12.75">
      <c r="A24" s="2">
        <v>36434</v>
      </c>
      <c r="B24" s="3">
        <f>TIR!B24/TIR!B23-1</f>
        <v>-0.031085237258347886</v>
      </c>
      <c r="C24" s="3">
        <f>TIR!C24/TIR!C23-1</f>
        <v>-0.08572531857381904</v>
      </c>
      <c r="D24" s="3">
        <f>TIR!D24/TIR!D23-1</f>
        <v>-0.023241106719367632</v>
      </c>
      <c r="E24" s="3">
        <f>TIR!E24/TIR!E23-1</f>
        <v>0.021394064872325647</v>
      </c>
      <c r="F24" s="3">
        <f>TIR!F24/TIR!F23-1</f>
        <v>0.027675276752767486</v>
      </c>
      <c r="G24" s="3">
        <f>TIR!G24/TIR!G23-1</f>
        <v>-0.051487128217945544</v>
      </c>
      <c r="H24" s="3">
        <f>TIR!H24/TIR!H23-1</f>
        <v>-0.04970104633781769</v>
      </c>
      <c r="I24" s="3">
        <f>TIR!I24/TIR!I23-1</f>
        <v>-0.020397489539748848</v>
      </c>
      <c r="J24" s="3">
        <f>TIR!J24/TIR!J23-1</f>
        <v>-0.06067500948047022</v>
      </c>
      <c r="K24" s="3">
        <f>TIR!K24/TIR!K23-1</f>
        <v>-0.07485029940119758</v>
      </c>
      <c r="L24" s="3">
        <f>TIR!L24/TIR!L23-1</f>
        <v>-0.05338983050847457</v>
      </c>
      <c r="M24" s="3">
        <f>TIR!M24/TIR!M23-1</f>
        <v>-0.06477166821994407</v>
      </c>
      <c r="N24" s="3">
        <f>TIR!N24/TIR!N23-1</f>
        <v>-0.13347912829957032</v>
      </c>
      <c r="O24" s="3">
        <f>TIR!O24/TIR!O23-1</f>
        <v>-0.0896934116112198</v>
      </c>
      <c r="P24" s="3">
        <f>TIR!P24/TIR!P23-1</f>
        <v>-0.015934405940594032</v>
      </c>
      <c r="Q24" s="3">
        <f>TIR!Q24/TIR!Q23-1</f>
        <v>-0.09483443708609274</v>
      </c>
      <c r="R24" s="3">
        <f>TIR!R24/TIR!R23-1</f>
        <v>-0.02822322001282873</v>
      </c>
      <c r="S24" s="3">
        <f>TIR!S24/TIR!S23-1</f>
        <v>-0.004264392324093813</v>
      </c>
      <c r="T24" s="3">
        <f>TIR!T24/TIR!T23-1</f>
        <v>-0.02163868781764966</v>
      </c>
      <c r="U24" s="3">
        <f>TIR!U24/TIR!U23-1</f>
        <v>0.019607843137254832</v>
      </c>
      <c r="V24" s="3">
        <f>TIR!V24/TIR!V23-1</f>
        <v>0.01818856718634021</v>
      </c>
      <c r="W24" s="3">
        <f>TIR!W24/TIR!W23-1</f>
        <v>-0.08658743633276744</v>
      </c>
      <c r="X24" s="3">
        <f>TIR!X24/TIR!X23-1</f>
        <v>-0.10518358531317495</v>
      </c>
      <c r="Y24" s="3">
        <f>TIR!Y24/TIR!Y23-1</f>
        <v>-0.09295993776740585</v>
      </c>
      <c r="Z24" s="3">
        <f>TIR!Z24/TIR!Z23-1</f>
        <v>0.013614976474121576</v>
      </c>
      <c r="AA24" s="3">
        <f>TIR!AA24/TIR!AA23-1</f>
        <v>-0.16149068322981364</v>
      </c>
    </row>
    <row r="25" spans="1:27" ht="12.75">
      <c r="A25" s="2">
        <v>36465</v>
      </c>
      <c r="B25" s="3">
        <f>TIR!B25/TIR!B24-1</f>
        <v>0.014624192268450242</v>
      </c>
      <c r="C25" s="3">
        <f>TIR!C25/TIR!C24-1</f>
        <v>0.00225256933689999</v>
      </c>
      <c r="D25" s="3">
        <f>TIR!D25/TIR!D24-1</f>
        <v>-0.019423761735189338</v>
      </c>
      <c r="E25" s="3">
        <f>TIR!E25/TIR!E24-1</f>
        <v>-0.1807432432432432</v>
      </c>
      <c r="F25" s="3">
        <f>TIR!F25/TIR!F24-1</f>
        <v>-0.11131059245960506</v>
      </c>
      <c r="G25" s="3">
        <f>TIR!G25/TIR!G24-1</f>
        <v>-0.0183135704874835</v>
      </c>
      <c r="H25" s="3">
        <f>TIR!H25/TIR!H24-1</f>
        <v>0.006685017695635009</v>
      </c>
      <c r="I25" s="3">
        <f>TIR!I25/TIR!I24-1</f>
        <v>0.031366791243993664</v>
      </c>
      <c r="J25" s="3">
        <f>TIR!J25/TIR!J24-1</f>
        <v>0.023011707710940632</v>
      </c>
      <c r="K25" s="3">
        <f>TIR!K25/TIR!K24-1</f>
        <v>0.09789644012944976</v>
      </c>
      <c r="L25" s="3">
        <f>TIR!L25/TIR!L24-1</f>
        <v>-0.0680393912264996</v>
      </c>
      <c r="M25" s="3">
        <f>TIR!M25/TIR!M24-1</f>
        <v>0.07035376183358233</v>
      </c>
      <c r="N25" s="3">
        <f>TIR!N25/TIR!N24-1</f>
        <v>0.05052025680761574</v>
      </c>
      <c r="O25" s="3">
        <f>TIR!O25/TIR!O24-1</f>
        <v>-0.05553565030455032</v>
      </c>
      <c r="P25" s="3">
        <f>TIR!P25/TIR!P24-1</f>
        <v>0.013205470837918565</v>
      </c>
      <c r="Q25" s="3">
        <f>TIR!Q25/TIR!Q24-1</f>
        <v>0.08589405911618386</v>
      </c>
      <c r="R25" s="3">
        <f>TIR!R25/TIR!R24-1</f>
        <v>-0.08250825082508251</v>
      </c>
      <c r="S25" s="3">
        <f>TIR!S25/TIR!S24-1</f>
        <v>0.023911491791577477</v>
      </c>
      <c r="T25" s="3">
        <f>TIR!T25/TIR!T24-1</f>
        <v>0.04824872097599364</v>
      </c>
      <c r="U25" s="3">
        <f>TIR!U25/TIR!U24-1</f>
        <v>-0.05769230769230771</v>
      </c>
      <c r="V25" s="3">
        <f>TIR!V25/TIR!V24-1</f>
        <v>-0.0064710171345243594</v>
      </c>
      <c r="W25" s="3">
        <f>TIR!W25/TIR!W24-1</f>
        <v>-0.07249070631970256</v>
      </c>
      <c r="X25" s="3">
        <f>TIR!X25/TIR!X24-1</f>
        <v>-0.08496258749698282</v>
      </c>
      <c r="Y25" s="3">
        <f>TIR!Y25/TIR!Y24-1</f>
        <v>-0.07761578044596906</v>
      </c>
      <c r="Z25" s="3">
        <f>TIR!Z25/TIR!Z24-1</f>
        <v>-0.06913580246913575</v>
      </c>
      <c r="AA25" s="3">
        <f>TIR!AA25/TIR!AA24-1</f>
        <v>-0.050617283950617264</v>
      </c>
    </row>
    <row r="26" spans="1:27" ht="12.75">
      <c r="A26" s="2">
        <v>36495</v>
      </c>
      <c r="B26" s="3">
        <f>TIR!B26/TIR!B25-1</f>
        <v>-0.009832402234636772</v>
      </c>
      <c r="C26" s="3">
        <f>TIR!C26/TIR!C25-1</f>
        <v>0.11672987779182464</v>
      </c>
      <c r="D26" s="3">
        <f>TIR!D26/TIR!D25-1</f>
        <v>0.002641135688346008</v>
      </c>
      <c r="E26" s="3">
        <f>TIR!E26/TIR!E25-1</f>
        <v>0.07587628865979368</v>
      </c>
      <c r="F26" s="3">
        <f>TIR!F26/TIR!F25-1</f>
        <v>0.04848484848484835</v>
      </c>
      <c r="G26" s="3">
        <f>TIR!G26/TIR!G25-1</f>
        <v>-0.0055026170983760725</v>
      </c>
      <c r="H26" s="3">
        <f>TIR!H26/TIR!H25-1</f>
        <v>-0.03476562500000002</v>
      </c>
      <c r="I26" s="3">
        <f>TIR!I26/TIR!I25-1</f>
        <v>0.07661446874595557</v>
      </c>
      <c r="J26" s="3">
        <f>TIR!J26/TIR!J25-1</f>
        <v>-0.04577742699289655</v>
      </c>
      <c r="K26" s="3">
        <f>TIR!K26/TIR!K25-1</f>
        <v>0.049373618275608155</v>
      </c>
      <c r="L26" s="3">
        <f>TIR!L26/TIR!L25-1</f>
        <v>0.04899135446685898</v>
      </c>
      <c r="M26" s="3">
        <f>TIR!M26/TIR!M25-1</f>
        <v>0.04515408248766417</v>
      </c>
      <c r="N26" s="3">
        <f>TIR!N26/TIR!N25-1</f>
        <v>0.24563769704122063</v>
      </c>
      <c r="O26" s="3">
        <f>TIR!O26/TIR!O25-1</f>
        <v>-0.0914264036418817</v>
      </c>
      <c r="P26" s="3">
        <f>TIR!P26/TIR!P25-1</f>
        <v>0.010085337470907785</v>
      </c>
      <c r="Q26" s="3">
        <f>TIR!Q26/TIR!Q25-1</f>
        <v>0.11736962673494133</v>
      </c>
      <c r="R26" s="3">
        <f>TIR!R26/TIR!R25-1</f>
        <v>-0.06978417266187043</v>
      </c>
      <c r="S26" s="3">
        <f>TIR!S26/TIR!S25-1</f>
        <v>0.11153712094806556</v>
      </c>
      <c r="T26" s="3">
        <f>TIR!T26/TIR!T25-1</f>
        <v>0.3923261751013667</v>
      </c>
      <c r="U26" s="3">
        <f>TIR!U26/TIR!U25-1</f>
        <v>-0.030612244897959107</v>
      </c>
      <c r="V26" s="3">
        <f>TIR!V26/TIR!V25-1</f>
        <v>0.20566920466012295</v>
      </c>
      <c r="W26" s="3">
        <f>TIR!W26/TIR!W25-1</f>
        <v>-0.03206412825651306</v>
      </c>
      <c r="X26" s="3">
        <f>TIR!X26/TIR!X25-1</f>
        <v>-0.08230018464785027</v>
      </c>
      <c r="Y26" s="3">
        <f>TIR!Y26/TIR!Y25-1</f>
        <v>-0.09716410971641098</v>
      </c>
      <c r="Z26" s="3">
        <f>TIR!Z26/TIR!Z25-1</f>
        <v>-0.021538461538461506</v>
      </c>
      <c r="AA26" s="3">
        <f>TIR!AA26/TIR!AA25-1</f>
        <v>0.12808842652795827</v>
      </c>
    </row>
    <row r="27" spans="1:27" ht="12.75">
      <c r="A27" s="2">
        <v>36526</v>
      </c>
      <c r="B27" s="3">
        <f>TIR!B27/TIR!B26-1</f>
        <v>-0.0739110810200857</v>
      </c>
      <c r="C27" s="3">
        <f>TIR!C27/TIR!C26-1</f>
        <v>0.23383647798742135</v>
      </c>
      <c r="D27" s="3">
        <f>TIR!D27/TIR!D26-1</f>
        <v>-0.05103720777082643</v>
      </c>
      <c r="E27" s="3">
        <f>TIR!E27/TIR!E26-1</f>
        <v>-0.20467612111920264</v>
      </c>
      <c r="F27" s="3">
        <f>TIR!F27/TIR!F26-1</f>
        <v>-0.042389210019267765</v>
      </c>
      <c r="G27" s="3">
        <f>TIR!G27/TIR!G26-1</f>
        <v>-0.006747638326585648</v>
      </c>
      <c r="H27" s="3">
        <f>TIR!H27/TIR!H26-1</f>
        <v>0.40226628895184136</v>
      </c>
      <c r="I27" s="3">
        <f>TIR!I27/TIR!I26-1</f>
        <v>0.033657891573506404</v>
      </c>
      <c r="J27" s="3">
        <f>TIR!J27/TIR!J26-1</f>
        <v>-0.06699751861042191</v>
      </c>
      <c r="K27" s="3">
        <f>TIR!K27/TIR!K26-1</f>
        <v>0.2257724719101124</v>
      </c>
      <c r="L27" s="3">
        <f>TIR!L27/TIR!L26-1</f>
        <v>-0.02564102564102566</v>
      </c>
      <c r="M27" s="3">
        <f>TIR!M27/TIR!M26-1</f>
        <v>-0.03527525387493313</v>
      </c>
      <c r="N27" s="3">
        <f>TIR!N27/TIR!N26-1</f>
        <v>-0.13700345130946745</v>
      </c>
      <c r="O27" s="3">
        <f>TIR!O27/TIR!O26-1</f>
        <v>-0.03590814196242165</v>
      </c>
      <c r="P27" s="3">
        <f>TIR!P27/TIR!P26-1</f>
        <v>-0.02872503840245788</v>
      </c>
      <c r="Q27" s="3">
        <f>TIR!Q27/TIR!Q26-1</f>
        <v>0.006391702846116676</v>
      </c>
      <c r="R27" s="3">
        <f>TIR!R27/TIR!R26-1</f>
        <v>-0.07424593967517412</v>
      </c>
      <c r="S27" s="3">
        <f>TIR!S27/TIR!S26-1</f>
        <v>0.037315772969582994</v>
      </c>
      <c r="T27" s="3">
        <f>TIR!T27/TIR!T26-1</f>
        <v>0.17100792751981886</v>
      </c>
      <c r="U27" s="3">
        <f>TIR!U27/TIR!U26-1</f>
        <v>0.042105263157894646</v>
      </c>
      <c r="V27" s="3">
        <f>TIR!V27/TIR!V26-1</f>
        <v>0.07776002434756157</v>
      </c>
      <c r="W27" s="3">
        <f>TIR!W27/TIR!W26-1</f>
        <v>0.05175983436852993</v>
      </c>
      <c r="X27" s="3">
        <f>TIR!X27/TIR!X26-1</f>
        <v>0.14113250934176502</v>
      </c>
      <c r="Y27" s="3">
        <f>TIR!Y27/TIR!Y26-1</f>
        <v>-0.1096807415036044</v>
      </c>
      <c r="Z27" s="3">
        <f>TIR!Z27/TIR!Z26-1</f>
        <v>-0.10648449360225554</v>
      </c>
      <c r="AA27" s="3">
        <f>TIR!AA27/TIR!AA26-1</f>
        <v>0.01037463976945241</v>
      </c>
    </row>
    <row r="28" spans="1:27" ht="12.75">
      <c r="A28" s="2">
        <v>36557</v>
      </c>
      <c r="B28" s="3">
        <f>TIR!B28/TIR!B27-1</f>
        <v>-0.04033142439381021</v>
      </c>
      <c r="C28" s="3">
        <f>TIR!C28/TIR!C27-1</f>
        <v>-0.02762768885717204</v>
      </c>
      <c r="D28" s="3">
        <f>TIR!D28/TIR!D27-1</f>
        <v>-0.2100971547536432</v>
      </c>
      <c r="E28" s="3">
        <f>TIR!E28/TIR!E27-1</f>
        <v>-0.1667469879518072</v>
      </c>
      <c r="F28" s="3">
        <f>TIR!F28/TIR!F27-1</f>
        <v>0.13682092555331993</v>
      </c>
      <c r="G28" s="3">
        <f>TIR!G28/TIR!G27-1</f>
        <v>-0.05163043478260865</v>
      </c>
      <c r="H28" s="3">
        <f>TIR!H28/TIR!H27-1</f>
        <v>0.2554112554112553</v>
      </c>
      <c r="I28" s="3">
        <f>TIR!I28/TIR!I27-1</f>
        <v>-0.0467496220490754</v>
      </c>
      <c r="J28" s="3">
        <f>TIR!J28/TIR!J27-1</f>
        <v>-0.07668439716312048</v>
      </c>
      <c r="K28" s="3">
        <f>TIR!K28/TIR!K27-1</f>
        <v>-0.07734173589229443</v>
      </c>
      <c r="L28" s="3">
        <f>TIR!L28/TIR!L27-1</f>
        <v>-0.0535714285714286</v>
      </c>
      <c r="M28" s="3">
        <f>TIR!M28/TIR!M27-1</f>
        <v>-0.021052631578947323</v>
      </c>
      <c r="N28" s="3">
        <f>TIR!N28/TIR!N27-1</f>
        <v>-0.13381689864732416</v>
      </c>
      <c r="O28" s="3">
        <f>TIR!O28/TIR!O27-1</f>
        <v>-0.06149848419229109</v>
      </c>
      <c r="P28" s="3">
        <f>TIR!P28/TIR!P27-1</f>
        <v>-0.1132373873161473</v>
      </c>
      <c r="Q28" s="3">
        <f>TIR!Q28/TIR!Q27-1</f>
        <v>-0.10365488316357097</v>
      </c>
      <c r="R28" s="3">
        <f>TIR!R28/TIR!R27-1</f>
        <v>-0.15121136173767757</v>
      </c>
      <c r="S28" s="3">
        <f>TIR!S28/TIR!S27-1</f>
        <v>-0.1005139056831923</v>
      </c>
      <c r="T28" s="3">
        <f>TIR!T28/TIR!T27-1</f>
        <v>0.07479045776918114</v>
      </c>
      <c r="U28" s="3">
        <f>TIR!U28/TIR!U27-1</f>
        <v>-0.06734006734006737</v>
      </c>
      <c r="V28" s="3">
        <f>TIR!V28/TIR!V27-1</f>
        <v>0.02230850688316277</v>
      </c>
      <c r="W28" s="3">
        <f>TIR!W28/TIR!W27-1</f>
        <v>-0.14566929133858264</v>
      </c>
      <c r="X28" s="3">
        <f>TIR!X28/TIR!X27-1</f>
        <v>-0.053148614609571876</v>
      </c>
      <c r="Y28" s="3">
        <f>TIR!Y28/TIR!Y27-1</f>
        <v>-0.14459224985540775</v>
      </c>
      <c r="Z28" s="3">
        <f>TIR!Z28/TIR!Z27-1</f>
        <v>-0.07766990291262132</v>
      </c>
      <c r="AA28" s="3">
        <f>TIR!AA28/TIR!AA27-1</f>
        <v>0.2943525385054193</v>
      </c>
    </row>
    <row r="29" spans="1:27" ht="12.75">
      <c r="A29" s="2">
        <v>36586</v>
      </c>
      <c r="B29" s="3">
        <f>TIR!B29/TIR!B28-1</f>
        <v>-0.03885220924327071</v>
      </c>
      <c r="C29" s="3">
        <f>TIR!C29/TIR!C28-1</f>
        <v>-0.06542252044453767</v>
      </c>
      <c r="D29" s="3">
        <f>TIR!D29/TIR!D28-1</f>
        <v>0.40390951021304633</v>
      </c>
      <c r="E29" s="3">
        <f>TIR!E29/TIR!E28-1</f>
        <v>0.08155002891844987</v>
      </c>
      <c r="F29" s="3">
        <f>TIR!F29/TIR!F28-1</f>
        <v>0.06194690265486735</v>
      </c>
      <c r="G29" s="3">
        <f>TIR!G29/TIR!G28-1</f>
        <v>-0.039971346704871014</v>
      </c>
      <c r="H29" s="3">
        <f>TIR!H29/TIR!H28-1</f>
        <v>0.037931034482758585</v>
      </c>
      <c r="I29" s="3">
        <f>TIR!I29/TIR!I28-1</f>
        <v>0.13553739172868107</v>
      </c>
      <c r="J29" s="3">
        <f>TIR!J29/TIR!J28-1</f>
        <v>-0.08641382621219396</v>
      </c>
      <c r="K29" s="3">
        <f>TIR!K29/TIR!K28-1</f>
        <v>0.008692952499223638</v>
      </c>
      <c r="L29" s="3">
        <f>TIR!L29/TIR!L28-1</f>
        <v>0.009930486593842991</v>
      </c>
      <c r="M29" s="3">
        <f>TIR!M29/TIR!M28-1</f>
        <v>0.1821354461422373</v>
      </c>
      <c r="N29" s="3">
        <f>TIR!N29/TIR!N28-1</f>
        <v>0.1404580843744343</v>
      </c>
      <c r="O29" s="3">
        <f>TIR!O29/TIR!O28-1</f>
        <v>0.08214120904476241</v>
      </c>
      <c r="P29" s="3">
        <f>TIR!P29/TIR!P28-1</f>
        <v>0.10914927768860339</v>
      </c>
      <c r="Q29" s="3">
        <f>TIR!Q29/TIR!Q28-1</f>
        <v>-0.021791443850267322</v>
      </c>
      <c r="R29" s="3">
        <f>TIR!R29/TIR!R28-1</f>
        <v>0.16830708661417337</v>
      </c>
      <c r="S29" s="3">
        <f>TIR!S29/TIR!S28-1</f>
        <v>0.06771971097294571</v>
      </c>
      <c r="T29" s="3">
        <f>TIR!T29/TIR!T28-1</f>
        <v>0.11273459593795532</v>
      </c>
      <c r="U29" s="3">
        <f>TIR!U29/TIR!U28-1</f>
        <v>-0.032490974729241784</v>
      </c>
      <c r="V29" s="3">
        <f>TIR!V29/TIR!V28-1</f>
        <v>0.17360679511083488</v>
      </c>
      <c r="W29" s="3">
        <f>TIR!W29/TIR!W28-1</f>
        <v>0.16820276497695863</v>
      </c>
      <c r="X29" s="3">
        <f>TIR!X29/TIR!X28-1</f>
        <v>0.0375099760574622</v>
      </c>
      <c r="Y29" s="3">
        <f>TIR!Y29/TIR!Y28-1</f>
        <v>0.1460446247464502</v>
      </c>
      <c r="Z29" s="3">
        <f>TIR!Z29/TIR!Z28-1</f>
        <v>0.05736842105263151</v>
      </c>
      <c r="AA29" s="3">
        <f>TIR!AA29/TIR!AA28-1</f>
        <v>-0.06126046716615252</v>
      </c>
    </row>
    <row r="30" spans="1:27" ht="12.75">
      <c r="A30" s="2">
        <v>36617</v>
      </c>
      <c r="B30" s="3">
        <f>TIR!B30/TIR!B29-1</f>
        <v>0.1303830911492736</v>
      </c>
      <c r="C30" s="3">
        <f>TIR!C30/TIR!C29-1</f>
        <v>0.2229077855059456</v>
      </c>
      <c r="D30" s="3">
        <f>TIR!D30/TIR!D29-1</f>
        <v>0.017678347934918515</v>
      </c>
      <c r="E30" s="3">
        <f>TIR!E30/TIR!E29-1</f>
        <v>0.15882352941176459</v>
      </c>
      <c r="F30" s="3">
        <f>TIR!F30/TIR!F29-1</f>
        <v>0.09000000000000008</v>
      </c>
      <c r="G30" s="3">
        <f>TIR!G30/TIR!G29-1</f>
        <v>0.0781972839874645</v>
      </c>
      <c r="H30" s="3">
        <f>TIR!H30/TIR!H29-1</f>
        <v>-0.009523809523809601</v>
      </c>
      <c r="I30" s="3">
        <f>TIR!I30/TIR!I29-1</f>
        <v>0.009883970777825546</v>
      </c>
      <c r="J30" s="3">
        <f>TIR!J30/TIR!J29-1</f>
        <v>-0.004729374671571196</v>
      </c>
      <c r="K30" s="3">
        <f>TIR!K30/TIR!K29-1</f>
        <v>-0.07540781779008932</v>
      </c>
      <c r="L30" s="3">
        <f>TIR!L30/TIR!L29-1</f>
        <v>0.034414945919370776</v>
      </c>
      <c r="M30" s="3">
        <f>TIR!M30/TIR!M29-1</f>
        <v>0.1077156307348599</v>
      </c>
      <c r="N30" s="3">
        <f>TIR!N30/TIR!N29-1</f>
        <v>-0.08497717801151017</v>
      </c>
      <c r="O30" s="3">
        <f>TIR!O30/TIR!O29-1</f>
        <v>-0.012366737739872069</v>
      </c>
      <c r="P30" s="3">
        <f>TIR!P30/TIR!P29-1</f>
        <v>0.022833252934555404</v>
      </c>
      <c r="Q30" s="3">
        <f>TIR!Q30/TIR!Q29-1</f>
        <v>0.17179171791717907</v>
      </c>
      <c r="R30" s="3">
        <f>TIR!R30/TIR!R29-1</f>
        <v>0.0075821398483570945</v>
      </c>
      <c r="S30" s="3">
        <f>TIR!S30/TIR!S29-1</f>
        <v>0.03399433427762033</v>
      </c>
      <c r="T30" s="3">
        <f>TIR!T30/TIR!T29-1</f>
        <v>-0.15214293965882397</v>
      </c>
      <c r="U30" s="3">
        <f>TIR!U30/TIR!U29-1</f>
        <v>0.011194029850746245</v>
      </c>
      <c r="V30" s="3">
        <f>TIR!V30/TIR!V29-1</f>
        <v>0</v>
      </c>
      <c r="W30" s="3">
        <f>TIR!W30/TIR!W29-1</f>
        <v>0.13806706114398426</v>
      </c>
      <c r="X30" s="3">
        <f>TIR!X30/TIR!X29-1</f>
        <v>0.034871794871794926</v>
      </c>
      <c r="Y30" s="3">
        <f>TIR!Y30/TIR!Y29-1</f>
        <v>0.2359882005899705</v>
      </c>
      <c r="Z30" s="3">
        <f>TIR!Z30/TIR!Z29-1</f>
        <v>0.04044300647088095</v>
      </c>
      <c r="AA30" s="3">
        <f>TIR!AA30/TIR!AA29-1</f>
        <v>0.18873239436619715</v>
      </c>
    </row>
    <row r="31" spans="1:27" ht="12.75">
      <c r="A31" s="2">
        <v>36647</v>
      </c>
      <c r="B31" s="3">
        <f>TIR!B31/TIR!B30-1</f>
        <v>-0.010283978029683394</v>
      </c>
      <c r="C31" s="3">
        <f>TIR!C31/TIR!C30-1</f>
        <v>0.00036693881295302155</v>
      </c>
      <c r="D31" s="3">
        <f>TIR!D31/TIR!D30-1</f>
        <v>0.005687932359723424</v>
      </c>
      <c r="E31" s="3">
        <f>TIR!E31/TIR!E30-1</f>
        <v>-0.06275957544993072</v>
      </c>
      <c r="F31" s="3">
        <f>TIR!F31/TIR!F30-1</f>
        <v>-0.06422018348623859</v>
      </c>
      <c r="G31" s="3">
        <f>TIR!G31/TIR!G30-1</f>
        <v>-0.03252595155709348</v>
      </c>
      <c r="H31" s="3">
        <f>TIR!H31/TIR!H30-1</f>
        <v>-0.17822003577817525</v>
      </c>
      <c r="I31" s="3">
        <f>TIR!I31/TIR!I30-1</f>
        <v>-0.02287234042553188</v>
      </c>
      <c r="J31" s="3">
        <f>TIR!J31/TIR!J30-1</f>
        <v>-0.0036958817317847004</v>
      </c>
      <c r="K31" s="3">
        <f>TIR!K31/TIR!K30-1</f>
        <v>-0.055592543275632456</v>
      </c>
      <c r="L31" s="3">
        <f>TIR!L31/TIR!L30-1</f>
        <v>0.02946768060836491</v>
      </c>
      <c r="M31" s="3">
        <f>TIR!M31/TIR!M30-1</f>
        <v>-0.020888856875315165</v>
      </c>
      <c r="N31" s="3">
        <f>TIR!N31/TIR!N30-1</f>
        <v>-0.08692634683785894</v>
      </c>
      <c r="O31" s="3">
        <f>TIR!O31/TIR!O30-1</f>
        <v>-0.050518134715025864</v>
      </c>
      <c r="P31" s="3">
        <f>TIR!P31/TIR!P30-1</f>
        <v>0.045118692029554985</v>
      </c>
      <c r="Q31" s="3">
        <f>TIR!Q31/TIR!Q30-1</f>
        <v>0</v>
      </c>
      <c r="R31" s="3">
        <f>TIR!R31/TIR!R30-1</f>
        <v>0.07274247491638808</v>
      </c>
      <c r="S31" s="3">
        <f>TIR!S31/TIR!S30-1</f>
        <v>0.02404870624048705</v>
      </c>
      <c r="T31" s="3">
        <f>TIR!T31/TIR!T30-1</f>
        <v>-0.03433554364610791</v>
      </c>
      <c r="U31" s="3">
        <f>TIR!U31/TIR!U30-1</f>
        <v>0.011070110701106861</v>
      </c>
      <c r="V31" s="3">
        <f>TIR!V31/TIR!V30-1</f>
        <v>-0.02000588408355397</v>
      </c>
      <c r="W31" s="3">
        <f>TIR!W31/TIR!W30-1</f>
        <v>0.05372616984402079</v>
      </c>
      <c r="X31" s="3">
        <f>TIR!X31/TIR!X30-1</f>
        <v>-0.07185332011892964</v>
      </c>
      <c r="Y31" s="3">
        <f>TIR!Y31/TIR!Y30-1</f>
        <v>-0.022434367541766087</v>
      </c>
      <c r="Z31" s="3">
        <f>TIR!Z31/TIR!Z30-1</f>
        <v>-0.0290635091496233</v>
      </c>
      <c r="AA31" s="3">
        <f>TIR!AA31/TIR!AA30-1</f>
        <v>0.00789889415481837</v>
      </c>
    </row>
    <row r="32" spans="1:27" ht="12.75">
      <c r="A32" s="2">
        <v>36678</v>
      </c>
      <c r="B32" s="3">
        <f>TIR!B32/TIR!B31-1</f>
        <v>0.07734089030582125</v>
      </c>
      <c r="C32" s="3">
        <f>TIR!C32/TIR!C31-1</f>
        <v>-0.11948647409445201</v>
      </c>
      <c r="D32" s="3">
        <f>TIR!D32/TIR!D31-1</f>
        <v>-0.08621216753286465</v>
      </c>
      <c r="E32" s="3">
        <f>TIR!E32/TIR!E31-1</f>
        <v>0.25652387986213676</v>
      </c>
      <c r="F32" s="3">
        <f>TIR!F32/TIR!F31-1</f>
        <v>-0.11111111111111116</v>
      </c>
      <c r="G32" s="3">
        <f>TIR!G32/TIR!G31-1</f>
        <v>0.16151645207439191</v>
      </c>
      <c r="H32" s="3">
        <f>TIR!H32/TIR!H31-1</f>
        <v>-0.050612244897959235</v>
      </c>
      <c r="I32" s="3">
        <f>TIR!I32/TIR!I31-1</f>
        <v>0.021339139902014193</v>
      </c>
      <c r="J32" s="3">
        <f>TIR!J32/TIR!J31-1</f>
        <v>0.10969793322734511</v>
      </c>
      <c r="K32" s="3">
        <f>TIR!K32/TIR!K31-1</f>
        <v>-0.03419104688050756</v>
      </c>
      <c r="L32" s="3">
        <f>TIR!L32/TIR!L31-1</f>
        <v>-0.1265004616805171</v>
      </c>
      <c r="M32" s="3">
        <f>TIR!M32/TIR!M31-1</f>
        <v>-0.041124107996762915</v>
      </c>
      <c r="N32" s="3">
        <f>TIR!N32/TIR!N31-1</f>
        <v>0.072874109263658</v>
      </c>
      <c r="O32" s="3">
        <f>TIR!O32/TIR!O31-1</f>
        <v>-0.039563437926330214</v>
      </c>
      <c r="P32" s="3">
        <f>TIR!P32/TIR!P31-1</f>
        <v>-0.024067388688327362</v>
      </c>
      <c r="Q32" s="3">
        <f>TIR!Q32/TIR!Q31-1</f>
        <v>0.006648005598320461</v>
      </c>
      <c r="R32" s="3">
        <f>TIR!R32/TIR!R31-1</f>
        <v>-0.08339828526890114</v>
      </c>
      <c r="S32" s="3">
        <f>TIR!S32/TIR!S31-1</f>
        <v>-0.0496432818073721</v>
      </c>
      <c r="T32" s="3">
        <f>TIR!T32/TIR!T31-1</f>
        <v>-0.09312388298372676</v>
      </c>
      <c r="U32" s="3">
        <f>TIR!U32/TIR!U31-1</f>
        <v>-0.010948905109488982</v>
      </c>
      <c r="V32" s="3">
        <f>TIR!V32/TIR!V31-1</f>
        <v>0.039387571299909885</v>
      </c>
      <c r="W32" s="3">
        <f>TIR!W32/TIR!W31-1</f>
        <v>-0.14309210526315785</v>
      </c>
      <c r="X32" s="3">
        <f>TIR!X32/TIR!X31-1</f>
        <v>-0.09957287773625201</v>
      </c>
      <c r="Y32" s="3">
        <f>TIR!Y32/TIR!Y31-1</f>
        <v>0.06396484375</v>
      </c>
      <c r="Z32" s="3">
        <f>TIR!Z32/TIR!Z31-1</f>
        <v>0.0643015521064303</v>
      </c>
      <c r="AA32" s="3">
        <f>TIR!AA32/TIR!AA31-1</f>
        <v>0.018025078369906078</v>
      </c>
    </row>
    <row r="33" spans="1:27" ht="12.75">
      <c r="A33" s="2">
        <v>36708</v>
      </c>
      <c r="B33" s="3">
        <f>TIR!B33/TIR!B32-1</f>
        <v>-0.0743095133713283</v>
      </c>
      <c r="C33" s="3">
        <f>TIR!C33/TIR!C32-1</f>
        <v>-0.2113101437200584</v>
      </c>
      <c r="D33" s="3">
        <f>TIR!D33/TIR!D32-1</f>
        <v>-0.049682167949146816</v>
      </c>
      <c r="E33" s="3">
        <f>TIR!E33/TIR!E32-1</f>
        <v>-0.022727272727272707</v>
      </c>
      <c r="F33" s="3">
        <f>TIR!F33/TIR!F32-1</f>
        <v>-0.07720588235294112</v>
      </c>
      <c r="G33" s="3">
        <f>TIR!G33/TIR!G32-1</f>
        <v>-0.051361005049882946</v>
      </c>
      <c r="H33" s="3">
        <f>TIR!H33/TIR!H32-1</f>
        <v>0.03353396388650065</v>
      </c>
      <c r="I33" s="3">
        <f>TIR!I33/TIR!I32-1</f>
        <v>0.027395800021319694</v>
      </c>
      <c r="J33" s="3">
        <f>TIR!J33/TIR!J32-1</f>
        <v>0.02865329512893977</v>
      </c>
      <c r="K33" s="3">
        <f>TIR!K33/TIR!K32-1</f>
        <v>-0.019343065693430694</v>
      </c>
      <c r="L33" s="3">
        <f>TIR!L33/TIR!L32-1</f>
        <v>-0.04016913319238902</v>
      </c>
      <c r="M33" s="3">
        <f>TIR!M33/TIR!M32-1</f>
        <v>-0.08186282031609637</v>
      </c>
      <c r="N33" s="3">
        <f>TIR!N33/TIR!N32-1</f>
        <v>-0.04609458023379376</v>
      </c>
      <c r="O33" s="3">
        <f>TIR!O33/TIR!O32-1</f>
        <v>-0.0648674242424242</v>
      </c>
      <c r="P33" s="3">
        <f>TIR!P33/TIR!P32-1</f>
        <v>-0.02157829839704073</v>
      </c>
      <c r="Q33" s="3">
        <f>TIR!Q33/TIR!Q32-1</f>
        <v>-0.07727957362993865</v>
      </c>
      <c r="R33" s="3">
        <f>TIR!R33/TIR!R32-1</f>
        <v>-0.0697278911564625</v>
      </c>
      <c r="S33" s="3">
        <f>TIR!S33/TIR!S32-1</f>
        <v>0.008289020957147342</v>
      </c>
      <c r="T33" s="3">
        <f>TIR!T33/TIR!T32-1</f>
        <v>0.05855201742557825</v>
      </c>
      <c r="U33" s="3">
        <f>TIR!U33/TIR!U32-1</f>
        <v>-0.08487084870848716</v>
      </c>
      <c r="V33" s="3">
        <f>TIR!V33/TIR!V32-1</f>
        <v>-0.11536017561088319</v>
      </c>
      <c r="W33" s="3">
        <f>TIR!W33/TIR!W32-1</f>
        <v>-0.13819577735124766</v>
      </c>
      <c r="X33" s="3">
        <f>TIR!X33/TIR!X32-1</f>
        <v>-0.0017788319003855246</v>
      </c>
      <c r="Y33" s="3">
        <f>TIR!Y33/TIR!Y32-1</f>
        <v>-0.1514456172556219</v>
      </c>
      <c r="Z33" s="3">
        <f>TIR!Z33/TIR!Z32-1</f>
        <v>-0.036805555555555536</v>
      </c>
      <c r="AA33" s="3">
        <f>TIR!AA33/TIR!AA32-1</f>
        <v>-0.011547344110854452</v>
      </c>
    </row>
    <row r="34" spans="1:27" ht="12.75">
      <c r="A34" s="2">
        <v>36739</v>
      </c>
      <c r="B34" s="3">
        <f>TIR!B34/TIR!B33-1</f>
        <v>-0.06405399005446366</v>
      </c>
      <c r="C34" s="3">
        <f>TIR!C34/TIR!C33-1</f>
        <v>0.048593688102469335</v>
      </c>
      <c r="D34" s="3">
        <f>TIR!D34/TIR!D33-1</f>
        <v>-0.022355219151557915</v>
      </c>
      <c r="E34" s="3">
        <f>TIR!E34/TIR!E33-1</f>
        <v>0.00200481154771448</v>
      </c>
      <c r="F34" s="3">
        <f>TIR!F34/TIR!F33-1</f>
        <v>-0.029880478087649376</v>
      </c>
      <c r="G34" s="3">
        <f>TIR!G34/TIR!G33-1</f>
        <v>-0.015320695923136896</v>
      </c>
      <c r="H34" s="3">
        <f>TIR!H34/TIR!H33-1</f>
        <v>-0.12257348863006112</v>
      </c>
      <c r="I34" s="3">
        <f>TIR!I34/TIR!I33-1</f>
        <v>-0.005602822162274257</v>
      </c>
      <c r="J34" s="3">
        <f>TIR!J34/TIR!J33-1</f>
        <v>-0.11002785515320346</v>
      </c>
      <c r="K34" s="3">
        <f>TIR!K34/TIR!K33-1</f>
        <v>-0.005210271678451672</v>
      </c>
      <c r="L34" s="3">
        <f>TIR!L34/TIR!L33-1</f>
        <v>0.1828193832599121</v>
      </c>
      <c r="M34" s="3">
        <f>TIR!M34/TIR!M33-1</f>
        <v>0.08448232639759334</v>
      </c>
      <c r="N34" s="3">
        <f>TIR!N34/TIR!N33-1</f>
        <v>-0.02246669451794092</v>
      </c>
      <c r="O34" s="3">
        <f>TIR!O34/TIR!O33-1</f>
        <v>0.12050632911392412</v>
      </c>
      <c r="P34" s="3">
        <f>TIR!P34/TIR!P33-1</f>
        <v>-0.04977945809703832</v>
      </c>
      <c r="Q34" s="3">
        <f>TIR!Q34/TIR!Q33-1</f>
        <v>-0.019839276745354018</v>
      </c>
      <c r="R34" s="3">
        <f>TIR!R34/TIR!R33-1</f>
        <v>0.02010968921389389</v>
      </c>
      <c r="S34" s="3">
        <f>TIR!S34/TIR!S33-1</f>
        <v>0.01582131223825023</v>
      </c>
      <c r="T34" s="3">
        <f>TIR!T34/TIR!T33-1</f>
        <v>-0.028514036548919597</v>
      </c>
      <c r="U34" s="3">
        <f>TIR!U34/TIR!U33-1</f>
        <v>-0.05645161290322587</v>
      </c>
      <c r="V34" s="3">
        <f>TIR!V34/TIR!V33-1</f>
        <v>0.0104479561185844</v>
      </c>
      <c r="W34" s="3">
        <f>TIR!W34/TIR!W33-1</f>
        <v>0.10690423162583529</v>
      </c>
      <c r="X34" s="3">
        <f>TIR!X34/TIR!X33-1</f>
        <v>0.050787050787050925</v>
      </c>
      <c r="Y34" s="3">
        <f>TIR!Y34/TIR!Y33-1</f>
        <v>-0.07463493780421859</v>
      </c>
      <c r="Z34" s="3">
        <f>TIR!Z34/TIR!Z33-1</f>
        <v>-0.01093487142513816</v>
      </c>
      <c r="AA34" s="3">
        <f>TIR!AA34/TIR!AA33-1</f>
        <v>0.06191588785046709</v>
      </c>
    </row>
    <row r="35" spans="1:27" ht="12.75">
      <c r="A35" s="2">
        <v>36770</v>
      </c>
      <c r="B35" s="3">
        <f>TIR!B35/TIR!B34-1</f>
        <v>0.0225173940543959</v>
      </c>
      <c r="C35" s="3">
        <f>TIR!C35/TIR!C34-1</f>
        <v>0.06875708349074428</v>
      </c>
      <c r="D35" s="3">
        <f>TIR!D35/TIR!D34-1</f>
        <v>0.04501260352898817</v>
      </c>
      <c r="E35" s="3">
        <f>TIR!E35/TIR!E34-1</f>
        <v>0.046018407362945046</v>
      </c>
      <c r="F35" s="3">
        <f>TIR!F35/TIR!F34-1</f>
        <v>0.11498973305954818</v>
      </c>
      <c r="G35" s="3">
        <f>TIR!G35/TIR!G34-1</f>
        <v>0.03441455696202533</v>
      </c>
      <c r="H35" s="3">
        <f>TIR!H35/TIR!H34-1</f>
        <v>0.07395701643489261</v>
      </c>
      <c r="I35" s="3">
        <f>TIR!I35/TIR!I34-1</f>
        <v>0.08013355592654436</v>
      </c>
      <c r="J35" s="3">
        <f>TIR!J35/TIR!J34-1</f>
        <v>0.10954616588419408</v>
      </c>
      <c r="K35" s="3">
        <f>TIR!K35/TIR!K34-1</f>
        <v>0.07033295922184823</v>
      </c>
      <c r="L35" s="3">
        <f>TIR!L35/TIR!L34-1</f>
        <v>0.11080074487895719</v>
      </c>
      <c r="M35" s="3">
        <f>TIR!M35/TIR!M34-1</f>
        <v>-0.030282015718908872</v>
      </c>
      <c r="N35" s="3">
        <f>TIR!N35/TIR!N34-1</f>
        <v>-0.006553017712142117</v>
      </c>
      <c r="O35" s="3">
        <f>TIR!O35/TIR!O34-1</f>
        <v>0.13330320831450515</v>
      </c>
      <c r="P35" s="3">
        <f>TIR!P35/TIR!P34-1</f>
        <v>0.013428381962864666</v>
      </c>
      <c r="Q35" s="3">
        <f>TIR!Q35/TIR!Q34-1</f>
        <v>0.1213169356904944</v>
      </c>
      <c r="R35" s="3">
        <f>TIR!R35/TIR!R34-1</f>
        <v>0.13888888888888884</v>
      </c>
      <c r="S35" s="3">
        <f>TIR!S35/TIR!S34-1</f>
        <v>0.07115590166437635</v>
      </c>
      <c r="T35" s="3">
        <f>TIR!T35/TIR!T34-1</f>
        <v>0.01664229159312125</v>
      </c>
      <c r="U35" s="3">
        <f>TIR!U35/TIR!U34-1</f>
        <v>0.02136752136752129</v>
      </c>
      <c r="V35" s="3">
        <f>TIR!V35/TIR!V34-1</f>
        <v>0.08246090215845925</v>
      </c>
      <c r="W35" s="3">
        <f>TIR!W35/TIR!W34-1</f>
        <v>0.028169014084507005</v>
      </c>
      <c r="X35" s="3">
        <f>TIR!X35/TIR!X34-1</f>
        <v>-0.00423968343697001</v>
      </c>
      <c r="Y35" s="3">
        <f>TIR!Y35/TIR!Y34-1</f>
        <v>-0.042080654587960176</v>
      </c>
      <c r="Z35" s="3">
        <f>TIR!Z35/TIR!Z34-1</f>
        <v>-0.006682055643299711</v>
      </c>
      <c r="AA35" s="3">
        <f>TIR!AA35/TIR!AA34-1</f>
        <v>-0.012467913458012347</v>
      </c>
    </row>
    <row r="36" spans="1:27" ht="12.75">
      <c r="A36" s="2">
        <v>36800</v>
      </c>
      <c r="B36" s="3">
        <f>TIR!B36/TIR!B35-1</f>
        <v>0.04490906841519249</v>
      </c>
      <c r="C36" s="3">
        <f>TIR!C36/TIR!C35-1</f>
        <v>-0.11924119241192421</v>
      </c>
      <c r="D36" s="3">
        <f>TIR!D36/TIR!D35-1</f>
        <v>-0.031013094417642995</v>
      </c>
      <c r="E36" s="3">
        <f>TIR!E36/TIR!E35-1</f>
        <v>-0.010328997704667109</v>
      </c>
      <c r="F36" s="3">
        <f>TIR!F36/TIR!F35-1</f>
        <v>-0.07734806629834245</v>
      </c>
      <c r="G36" s="3">
        <f>TIR!G36/TIR!G35-1</f>
        <v>0.06335245379222432</v>
      </c>
      <c r="H36" s="3">
        <f>TIR!H36/TIR!H35-1</f>
        <v>-0.0626839317245439</v>
      </c>
      <c r="I36" s="3">
        <f>TIR!I36/TIR!I35-1</f>
        <v>0.03564528593508487</v>
      </c>
      <c r="J36" s="3">
        <f>TIR!J36/TIR!J35-1</f>
        <v>0.01645510108133519</v>
      </c>
      <c r="K36" s="3">
        <f>TIR!K36/TIR!K35-1</f>
        <v>-0.001747640685075158</v>
      </c>
      <c r="L36" s="3">
        <f>TIR!L36/TIR!L35-1</f>
        <v>-0.009220452640402277</v>
      </c>
      <c r="M36" s="3">
        <f>TIR!M36/TIR!M35-1</f>
        <v>-0.01652761223678978</v>
      </c>
      <c r="N36" s="3">
        <f>TIR!N36/TIR!N35-1</f>
        <v>0.048468046460494296</v>
      </c>
      <c r="O36" s="3">
        <f>TIR!O36/TIR!O35-1</f>
        <v>-0.026315789473684292</v>
      </c>
      <c r="P36" s="3">
        <f>TIR!P36/TIR!P35-1</f>
        <v>0.13970227384263056</v>
      </c>
      <c r="Q36" s="3">
        <f>TIR!Q36/TIR!Q35-1</f>
        <v>-0.060207928710156455</v>
      </c>
      <c r="R36" s="3">
        <f>TIR!R36/TIR!R35-1</f>
        <v>-0.023603461841069984</v>
      </c>
      <c r="S36" s="3">
        <f>TIR!S36/TIR!S35-1</f>
        <v>0.04276550249465427</v>
      </c>
      <c r="T36" s="3">
        <f>TIR!T36/TIR!T35-1</f>
        <v>0.006448732576020744</v>
      </c>
      <c r="U36" s="3">
        <f>TIR!U36/TIR!U35-1</f>
        <v>-0.0334728033472802</v>
      </c>
      <c r="V36" s="3">
        <f>TIR!V36/TIR!V35-1</f>
        <v>-0.02429850746268658</v>
      </c>
      <c r="W36" s="3">
        <f>TIR!W36/TIR!W35-1</f>
        <v>-0.048923679060665415</v>
      </c>
      <c r="X36" s="3">
        <f>TIR!X36/TIR!X35-1</f>
        <v>0.055634402497870994</v>
      </c>
      <c r="Y36" s="3">
        <f>TIR!Y36/TIR!Y35-1</f>
        <v>0.030506406345332415</v>
      </c>
      <c r="Z36" s="3">
        <f>TIR!Z36/TIR!Z35-1</f>
        <v>0.06335616438356162</v>
      </c>
      <c r="AA36" s="3">
        <f>TIR!AA36/TIR!AA35-1</f>
        <v>-0.09914593390271076</v>
      </c>
    </row>
    <row r="37" spans="1:27" ht="12.75">
      <c r="A37" s="2">
        <v>36831</v>
      </c>
      <c r="B37" s="3">
        <f>TIR!B37/TIR!B36-1</f>
        <v>0.009590338621832784</v>
      </c>
      <c r="C37" s="3">
        <f>TIR!C37/TIR!C36-1</f>
        <v>0.1067558528428092</v>
      </c>
      <c r="D37" s="3">
        <f>TIR!D37/TIR!D36-1</f>
        <v>0.05369843527738283</v>
      </c>
      <c r="E37" s="3">
        <f>TIR!E37/TIR!E36-1</f>
        <v>0.08581368380363341</v>
      </c>
      <c r="F37" s="3">
        <f>TIR!F37/TIR!F36-1</f>
        <v>0</v>
      </c>
      <c r="G37" s="3">
        <f>TIR!G37/TIR!G36-1</f>
        <v>0.00839127307600096</v>
      </c>
      <c r="H37" s="3">
        <f>TIR!H37/TIR!H36-1</f>
        <v>-0.06405023547880684</v>
      </c>
      <c r="I37" s="3">
        <f>TIR!I37/TIR!I36-1</f>
        <v>-0.09747225072288024</v>
      </c>
      <c r="J37" s="3">
        <f>TIR!J37/TIR!J36-1</f>
        <v>-0.0037002775208140326</v>
      </c>
      <c r="K37" s="3">
        <f>TIR!K37/TIR!K36-1</f>
        <v>0.03711484593837522</v>
      </c>
      <c r="L37" s="3">
        <f>TIR!L37/TIR!L36-1</f>
        <v>0.15989847715736039</v>
      </c>
      <c r="M37" s="3">
        <f>TIR!M37/TIR!M36-1</f>
        <v>-0.10325603942797124</v>
      </c>
      <c r="N37" s="3">
        <f>TIR!N37/TIR!N36-1</f>
        <v>0.06090722589468878</v>
      </c>
      <c r="O37" s="3">
        <f>TIR!O37/TIR!O36-1</f>
        <v>0.24610974610974612</v>
      </c>
      <c r="P37" s="3">
        <f>TIR!P37/TIR!P36-1</f>
        <v>-0.008324960528204528</v>
      </c>
      <c r="Q37" s="3">
        <f>TIR!Q37/TIR!Q36-1</f>
        <v>-0.12399708242159002</v>
      </c>
      <c r="R37" s="3">
        <f>TIR!R37/TIR!R36-1</f>
        <v>-0.06688154713940364</v>
      </c>
      <c r="S37" s="3">
        <f>TIR!S37/TIR!S36-1</f>
        <v>-0.07532467532467535</v>
      </c>
      <c r="T37" s="3">
        <f>TIR!T37/TIR!T36-1</f>
        <v>-0.03809946276307363</v>
      </c>
      <c r="U37" s="3">
        <f>TIR!U37/TIR!U36-1</f>
        <v>-0.10389610389610393</v>
      </c>
      <c r="V37" s="3">
        <f>TIR!V37/TIR!V36-1</f>
        <v>0.06345224255032744</v>
      </c>
      <c r="W37" s="3">
        <f>TIR!W37/TIR!W36-1</f>
        <v>-0.09053497942386823</v>
      </c>
      <c r="X37" s="3">
        <f>TIR!X37/TIR!X36-1</f>
        <v>-0.1804248453885452</v>
      </c>
      <c r="Y37" s="3">
        <f>TIR!Y37/TIR!Y36-1</f>
        <v>0.16992303137951437</v>
      </c>
      <c r="Z37" s="3">
        <f>TIR!Z37/TIR!Z36-1</f>
        <v>0.028755463538072235</v>
      </c>
      <c r="AA37" s="3">
        <f>TIR!AA37/TIR!AA36-1</f>
        <v>-0.0412201154163232</v>
      </c>
    </row>
    <row r="38" spans="1:27" ht="12.75">
      <c r="A38" s="2">
        <v>36861</v>
      </c>
      <c r="B38" s="3">
        <f>TIR!B38/TIR!B37-1</f>
        <v>-0.008912865017004834</v>
      </c>
      <c r="C38" s="3">
        <f>TIR!C38/TIR!C37-1</f>
        <v>-0.08292034328538611</v>
      </c>
      <c r="D38" s="3">
        <f>TIR!D38/TIR!D37-1</f>
        <v>0.04421194735065792</v>
      </c>
      <c r="E38" s="3">
        <f>TIR!E38/TIR!E37-1</f>
        <v>-0.04449982200071201</v>
      </c>
      <c r="F38" s="3">
        <f>TIR!F38/TIR!F37-1</f>
        <v>-0.10179640718562877</v>
      </c>
      <c r="G38" s="3">
        <f>TIR!G38/TIR!G37-1</f>
        <v>0.07798383262006636</v>
      </c>
      <c r="H38" s="3">
        <f>TIR!H38/TIR!H37-1</f>
        <v>-0.055686011405568725</v>
      </c>
      <c r="I38" s="3">
        <f>TIR!I38/TIR!I37-1</f>
        <v>-0.028627532038032255</v>
      </c>
      <c r="J38" s="3">
        <f>TIR!J38/TIR!J37-1</f>
        <v>-0.11234911792014868</v>
      </c>
      <c r="K38" s="3">
        <f>TIR!K38/TIR!K37-1</f>
        <v>-0.1498987170830519</v>
      </c>
      <c r="L38" s="3">
        <f>TIR!L38/TIR!L37-1</f>
        <v>0.012399708242159191</v>
      </c>
      <c r="M38" s="3">
        <f>TIR!M38/TIR!M37-1</f>
        <v>-0.020812685827552135</v>
      </c>
      <c r="N38" s="3">
        <f>TIR!N38/TIR!N37-1</f>
        <v>0.004941773022216545</v>
      </c>
      <c r="O38" s="3">
        <f>TIR!O38/TIR!O37-1</f>
        <v>-0.00854419980282628</v>
      </c>
      <c r="P38" s="3">
        <f>TIR!P38/TIR!P37-1</f>
        <v>-0.03676364162686352</v>
      </c>
      <c r="Q38" s="3">
        <f>TIR!Q38/TIR!Q37-1</f>
        <v>-0.013322231473771873</v>
      </c>
      <c r="R38" s="3">
        <f>TIR!R38/TIR!R37-1</f>
        <v>-0.02849740932642486</v>
      </c>
      <c r="S38" s="3">
        <f>TIR!S38/TIR!S37-1</f>
        <v>-0.09994086339444119</v>
      </c>
      <c r="T38" s="3">
        <f>TIR!T38/TIR!T37-1</f>
        <v>-0.17313998770239802</v>
      </c>
      <c r="U38" s="3">
        <f>TIR!U38/TIR!U37-1</f>
        <v>-0.09661835748792269</v>
      </c>
      <c r="V38" s="3">
        <f>TIR!V38/TIR!V37-1</f>
        <v>-0.03624856156501721</v>
      </c>
      <c r="W38" s="3">
        <f>TIR!W38/TIR!W37-1</f>
        <v>-0.013574660633484226</v>
      </c>
      <c r="X38" s="3">
        <f>TIR!X38/TIR!X37-1</f>
        <v>-0.13615485564304464</v>
      </c>
      <c r="Y38" s="3">
        <f>TIR!Y38/TIR!Y37-1</f>
        <v>-0.029858299595141746</v>
      </c>
      <c r="Z38" s="3">
        <f>TIR!Z38/TIR!Z37-1</f>
        <v>0.03085867620751337</v>
      </c>
      <c r="AA38" s="3">
        <f>TIR!AA38/TIR!AA37-1</f>
        <v>0.02923473774720553</v>
      </c>
    </row>
    <row r="39" spans="1:27" ht="12.75">
      <c r="A39" s="2">
        <v>36892</v>
      </c>
      <c r="B39" s="3">
        <f>TIR!B39/TIR!B38-1</f>
        <v>0.04839663945095252</v>
      </c>
      <c r="C39" s="3">
        <f>TIR!C39/TIR!C38-1</f>
        <v>0.08580466587584024</v>
      </c>
      <c r="D39" s="3">
        <f>TIR!D39/TIR!D38-1</f>
        <v>-0.1326761473820296</v>
      </c>
      <c r="E39" s="3">
        <f>TIR!E39/TIR!E38-1</f>
        <v>-0.02160953800298049</v>
      </c>
      <c r="F39" s="3">
        <f>TIR!F39/TIR!F38-1</f>
        <v>-0.1577777777777778</v>
      </c>
      <c r="G39" s="3">
        <f>TIR!G39/TIR!G38-1</f>
        <v>-0.0237097485663873</v>
      </c>
      <c r="H39" s="3">
        <f>TIR!H39/TIR!H38-1</f>
        <v>-0.08206039076376559</v>
      </c>
      <c r="I39" s="3">
        <f>TIR!I39/TIR!I38-1</f>
        <v>0.03925949569103104</v>
      </c>
      <c r="J39" s="3">
        <f>TIR!J39/TIR!J38-1</f>
        <v>-0.11715481171548103</v>
      </c>
      <c r="K39" s="3">
        <f>TIR!K39/TIR!K38-1</f>
        <v>-0.029785544082605253</v>
      </c>
      <c r="L39" s="3">
        <f>TIR!L39/TIR!L38-1</f>
        <v>-0.023054755043227737</v>
      </c>
      <c r="M39" s="3">
        <f>TIR!M39/TIR!M38-1</f>
        <v>-0.03459698196540295</v>
      </c>
      <c r="N39" s="3">
        <f>TIR!N39/TIR!N38-1</f>
        <v>-0.04434276917814073</v>
      </c>
      <c r="O39" s="3">
        <f>TIR!O39/TIR!O38-1</f>
        <v>0.021876035797149473</v>
      </c>
      <c r="P39" s="3">
        <f>TIR!P39/TIR!P38-1</f>
        <v>-0.03816679188580008</v>
      </c>
      <c r="Q39" s="3">
        <f>TIR!Q39/TIR!Q38-1</f>
        <v>-0.07862165963431778</v>
      </c>
      <c r="R39" s="3">
        <f>TIR!R39/TIR!R38-1</f>
        <v>0</v>
      </c>
      <c r="S39" s="3">
        <f>TIR!S39/TIR!S38-1</f>
        <v>0.10906701708278588</v>
      </c>
      <c r="T39" s="3">
        <f>TIR!T39/TIR!T38-1</f>
        <v>-0.052735948441470004</v>
      </c>
      <c r="U39" s="3">
        <f>TIR!U39/TIR!U38-1</f>
        <v>-0.0802139037433155</v>
      </c>
      <c r="V39" s="3">
        <f>TIR!V39/TIR!V38-1</f>
        <v>-0.06907462686567167</v>
      </c>
      <c r="W39" s="3">
        <f>TIR!W39/TIR!W38-1</f>
        <v>0</v>
      </c>
      <c r="X39" s="3">
        <f>TIR!X39/TIR!X38-1</f>
        <v>-0.1450816559058109</v>
      </c>
      <c r="Y39" s="3">
        <f>TIR!Y39/TIR!Y38-1</f>
        <v>-0.03808033385498166</v>
      </c>
      <c r="Z39" s="3">
        <f>TIR!Z39/TIR!Z38-1</f>
        <v>0.034924078091106425</v>
      </c>
      <c r="AA39" s="3">
        <f>TIR!AA39/TIR!AA38-1</f>
        <v>0.005012531328320691</v>
      </c>
    </row>
    <row r="40" spans="1:27" ht="12.75">
      <c r="A40" s="2">
        <v>36923</v>
      </c>
      <c r="B40" s="3">
        <f>TIR!B40/TIR!B39-1</f>
        <v>0.08273137697516919</v>
      </c>
      <c r="C40" s="3">
        <f>TIR!C40/TIR!C39-1</f>
        <v>0.11446953143966998</v>
      </c>
      <c r="D40" s="3">
        <f>TIR!D40/TIR!D39-1</f>
        <v>0.16880939072107304</v>
      </c>
      <c r="E40" s="3">
        <f>TIR!E40/TIR!E39-1</f>
        <v>-0.07882711348057891</v>
      </c>
      <c r="F40" s="3">
        <f>TIR!F40/TIR!F39-1</f>
        <v>0.5408970976253298</v>
      </c>
      <c r="G40" s="3">
        <f>TIR!G40/TIR!G39-1</f>
        <v>-0.00994013328815091</v>
      </c>
      <c r="H40" s="3">
        <f>TIR!H40/TIR!H39-1</f>
        <v>0.20897832817337458</v>
      </c>
      <c r="I40" s="3">
        <f>TIR!I40/TIR!I39-1</f>
        <v>0.08865683865683871</v>
      </c>
      <c r="J40" s="3">
        <f>TIR!J40/TIR!J39-1</f>
        <v>0.15402843601895744</v>
      </c>
      <c r="K40" s="3">
        <f>TIR!K40/TIR!K39-1</f>
        <v>0.02169463774048297</v>
      </c>
      <c r="L40" s="3">
        <f>TIR!L40/TIR!L39-1</f>
        <v>0.23156342182890866</v>
      </c>
      <c r="M40" s="3">
        <f>TIR!M40/TIR!M39-1</f>
        <v>0.08292032024399543</v>
      </c>
      <c r="N40" s="3">
        <f>TIR!N40/TIR!N39-1</f>
        <v>0.017942637254463323</v>
      </c>
      <c r="O40" s="3">
        <f>TIR!O40/TIR!O39-1</f>
        <v>0.050924424262082324</v>
      </c>
      <c r="P40" s="3">
        <f>TIR!P40/TIR!P39-1</f>
        <v>0.13154194657084828</v>
      </c>
      <c r="Q40" s="3">
        <f>TIR!Q40/TIR!Q39-1</f>
        <v>0.10578537627843065</v>
      </c>
      <c r="R40" s="3">
        <f>TIR!R40/TIR!R39-1</f>
        <v>0.175111111111111</v>
      </c>
      <c r="S40" s="3">
        <f>TIR!S40/TIR!S39-1</f>
        <v>0.054798578199052095</v>
      </c>
      <c r="T40" s="3">
        <f>TIR!T40/TIR!T39-1</f>
        <v>0.18520214575428517</v>
      </c>
      <c r="U40" s="3">
        <f>TIR!U40/TIR!U39-1</f>
        <v>0.2790697674418605</v>
      </c>
      <c r="V40" s="3">
        <f>TIR!V40/TIR!V39-1</f>
        <v>0.1199897389854423</v>
      </c>
      <c r="W40" s="3">
        <f>TIR!W40/TIR!W39-1</f>
        <v>0.12385321100917435</v>
      </c>
      <c r="X40" s="3">
        <f>TIR!X40/TIR!X39-1</f>
        <v>0.3869391381608174</v>
      </c>
      <c r="Y40" s="3">
        <f>TIR!Y40/TIR!Y39-1</f>
        <v>0.12960954446854656</v>
      </c>
      <c r="Z40" s="3">
        <f>TIR!Z40/TIR!Z39-1</f>
        <v>0.08237266820373068</v>
      </c>
      <c r="AA40" s="3">
        <f>TIR!AA40/TIR!AA39-1</f>
        <v>-0.014962593516209433</v>
      </c>
    </row>
    <row r="41" spans="1:27" ht="12.75">
      <c r="A41" s="2">
        <v>36951</v>
      </c>
      <c r="B41" s="3">
        <f>TIR!B41/TIR!B40-1</f>
        <v>0.01480246012717612</v>
      </c>
      <c r="C41" s="3">
        <f>TIR!C41/TIR!C40-1</f>
        <v>-0.05151944232654404</v>
      </c>
      <c r="D41" s="3">
        <f>TIR!D41/TIR!D40-1</f>
        <v>0.02646261756735213</v>
      </c>
      <c r="E41" s="3">
        <f>TIR!E41/TIR!E40-1</f>
        <v>-0.027284001653575807</v>
      </c>
      <c r="F41" s="3">
        <f>TIR!F41/TIR!F40-1</f>
        <v>-0.13869863013698636</v>
      </c>
      <c r="G41" s="3">
        <f>TIR!G41/TIR!G40-1</f>
        <v>0.04940102681118086</v>
      </c>
      <c r="H41" s="3">
        <f>TIR!H41/TIR!H40-1</f>
        <v>-0.09603072983354677</v>
      </c>
      <c r="I41" s="3">
        <f>TIR!I41/TIR!I40-1</f>
        <v>-0.06629678390069593</v>
      </c>
      <c r="J41" s="3">
        <f>TIR!J41/TIR!J40-1</f>
        <v>-0.029260780287474364</v>
      </c>
      <c r="K41" s="3">
        <f>TIR!K41/TIR!K40-1</f>
        <v>-0.03725961538461531</v>
      </c>
      <c r="L41" s="3">
        <f>TIR!L41/TIR!L40-1</f>
        <v>0.03952095808383227</v>
      </c>
      <c r="M41" s="3">
        <f>TIR!M41/TIR!M40-1</f>
        <v>-0.04884703397289214</v>
      </c>
      <c r="N41" s="3">
        <f>TIR!N41/TIR!N40-1</f>
        <v>-0.09569230769230763</v>
      </c>
      <c r="O41" s="3">
        <f>TIR!O41/TIR!O40-1</f>
        <v>0.17314814814814827</v>
      </c>
      <c r="P41" s="3">
        <f>TIR!P41/TIR!P40-1</f>
        <v>0.08518569653458519</v>
      </c>
      <c r="Q41" s="3">
        <f>TIR!Q41/TIR!Q40-1</f>
        <v>-0.00855880728879066</v>
      </c>
      <c r="R41" s="3">
        <f>TIR!R41/TIR!R40-1</f>
        <v>0.15809379727685324</v>
      </c>
      <c r="S41" s="3">
        <f>TIR!S41/TIR!S40-1</f>
        <v>-0.09281100814377985</v>
      </c>
      <c r="T41" s="3">
        <f>TIR!T41/TIR!T40-1</f>
        <v>-0.0831263454214275</v>
      </c>
      <c r="U41" s="3">
        <f>TIR!U41/TIR!U40-1</f>
        <v>0.07272727272727275</v>
      </c>
      <c r="V41" s="3">
        <f>TIR!V41/TIR!V40-1</f>
        <v>-0.009218964727439327</v>
      </c>
      <c r="W41" s="3">
        <f>TIR!W41/TIR!W40-1</f>
        <v>-0.004081632653061273</v>
      </c>
      <c r="X41" s="3">
        <f>TIR!X41/TIR!X40-1</f>
        <v>-0.13709160794362596</v>
      </c>
      <c r="Y41" s="3">
        <f>TIR!Y41/TIR!Y40-1</f>
        <v>-0.004320691310609748</v>
      </c>
      <c r="Z41" s="3">
        <f>TIR!Z41/TIR!Z40-1</f>
        <v>0.017718822618125518</v>
      </c>
      <c r="AA41" s="3">
        <f>TIR!AA41/TIR!AA40-1</f>
        <v>0.07426160337552745</v>
      </c>
    </row>
    <row r="42" spans="1:27" ht="12.75">
      <c r="A42" s="2">
        <v>36982</v>
      </c>
      <c r="B42" s="3">
        <f>TIR!B42/TIR!B41-1</f>
        <v>0.1241910631741141</v>
      </c>
      <c r="C42" s="3">
        <f>TIR!C42/TIR!C41-1</f>
        <v>-0.00045934772622868714</v>
      </c>
      <c r="D42" s="3">
        <f>TIR!D42/TIR!D41-1</f>
        <v>0.00962882435160739</v>
      </c>
      <c r="E42" s="3">
        <f>TIR!E42/TIR!E41-1</f>
        <v>-0.046323841903952445</v>
      </c>
      <c r="F42" s="3">
        <f>TIR!F42/TIR!F41-1</f>
        <v>-0.03976143141153077</v>
      </c>
      <c r="G42" s="3">
        <f>TIR!G42/TIR!G41-1</f>
        <v>-0.0243531202435312</v>
      </c>
      <c r="H42" s="3">
        <f>TIR!H42/TIR!H41-1</f>
        <v>-0.03576487252124638</v>
      </c>
      <c r="I42" s="3">
        <f>TIR!I42/TIR!I41-1</f>
        <v>-0.044818209285930055</v>
      </c>
      <c r="J42" s="3">
        <f>TIR!J42/TIR!J41-1</f>
        <v>0.14066631411951347</v>
      </c>
      <c r="K42" s="3">
        <f>TIR!K42/TIR!K41-1</f>
        <v>-0.024552642530170643</v>
      </c>
      <c r="L42" s="3">
        <f>TIR!L42/TIR!L41-1</f>
        <v>-0.08870967741935487</v>
      </c>
      <c r="M42" s="3">
        <f>TIR!M42/TIR!M41-1</f>
        <v>0.03247894882946234</v>
      </c>
      <c r="N42" s="3">
        <f>TIR!N42/TIR!N41-1</f>
        <v>0.0123948865017256</v>
      </c>
      <c r="O42" s="3">
        <f>TIR!O42/TIR!O41-1</f>
        <v>-0.02315180215732704</v>
      </c>
      <c r="P42" s="3">
        <f>TIR!P42/TIR!P41-1</f>
        <v>0.001908396946564972</v>
      </c>
      <c r="Q42" s="3">
        <f>TIR!Q42/TIR!Q41-1</f>
        <v>0.09189640768588125</v>
      </c>
      <c r="R42" s="3">
        <f>TIR!R42/TIR!R41-1</f>
        <v>-0.04768125408229906</v>
      </c>
      <c r="S42" s="3">
        <f>TIR!S42/TIR!S41-1</f>
        <v>-0.04411081875870604</v>
      </c>
      <c r="T42" s="3">
        <f>TIR!T42/TIR!T41-1</f>
        <v>-0.009391367166335485</v>
      </c>
      <c r="U42" s="3">
        <f>TIR!U42/TIR!U41-1</f>
        <v>-0.09322033898305093</v>
      </c>
      <c r="V42" s="3">
        <f>TIR!V42/TIR!V41-1</f>
        <v>-0.03721897936773966</v>
      </c>
      <c r="W42" s="3">
        <f>TIR!W42/TIR!W41-1</f>
        <v>-0.020491803278688492</v>
      </c>
      <c r="X42" s="3">
        <f>TIR!X42/TIR!X41-1</f>
        <v>-0.10876020786933926</v>
      </c>
      <c r="Y42" s="3">
        <f>TIR!Y42/TIR!Y41-1</f>
        <v>0.020250723240115676</v>
      </c>
      <c r="Z42" s="3">
        <f>TIR!Z42/TIR!Z41-1</f>
        <v>0.019027685282085427</v>
      </c>
      <c r="AA42" s="3">
        <f>TIR!AA42/TIR!AA41-1</f>
        <v>-0.03967007069913586</v>
      </c>
    </row>
    <row r="43" spans="1:27" ht="12.75">
      <c r="A43" s="2">
        <v>37012</v>
      </c>
      <c r="B43" s="3">
        <f>TIR!B43/TIR!B42-1</f>
        <v>-0.03828581871345038</v>
      </c>
      <c r="C43" s="3">
        <f>TIR!C43/TIR!C42-1</f>
        <v>-0.024011948529411686</v>
      </c>
      <c r="D43" s="3">
        <f>TIR!D43/TIR!D42-1</f>
        <v>0.03845562221196741</v>
      </c>
      <c r="E43" s="3">
        <f>TIR!E43/TIR!E42-1</f>
        <v>-0.007130124777183555</v>
      </c>
      <c r="F43" s="3">
        <f>TIR!F43/TIR!F42-1</f>
        <v>-0.024844720496894346</v>
      </c>
      <c r="G43" s="3">
        <f>TIR!G43/TIR!G42-1</f>
        <v>0.08413193670603958</v>
      </c>
      <c r="H43" s="3">
        <f>TIR!H43/TIR!H42-1</f>
        <v>0.09731913330885056</v>
      </c>
      <c r="I43" s="3">
        <f>TIR!I43/TIR!I42-1</f>
        <v>0.05050611556305351</v>
      </c>
      <c r="J43" s="3">
        <f>TIR!J43/TIR!J42-1</f>
        <v>0.13630041724617525</v>
      </c>
      <c r="K43" s="3">
        <f>TIR!K43/TIR!K42-1</f>
        <v>0.09726962457337884</v>
      </c>
      <c r="L43" s="3">
        <f>TIR!L43/TIR!L42-1</f>
        <v>-0.05752212389380529</v>
      </c>
      <c r="M43" s="3">
        <f>TIR!M43/TIR!M42-1</f>
        <v>-0.005735794945330608</v>
      </c>
      <c r="N43" s="3">
        <f>TIR!N43/TIR!N42-1</f>
        <v>0.08949491069713833</v>
      </c>
      <c r="O43" s="3">
        <f>TIR!O43/TIR!O42-1</f>
        <v>-0.002962563964449272</v>
      </c>
      <c r="P43" s="3">
        <f>TIR!P43/TIR!P42-1</f>
        <v>0.02653968253968242</v>
      </c>
      <c r="Q43" s="3">
        <f>TIR!Q43/TIR!Q42-1</f>
        <v>0.03468502932925266</v>
      </c>
      <c r="R43" s="3">
        <f>TIR!R43/TIR!R42-1</f>
        <v>-0.03017832647462282</v>
      </c>
      <c r="S43" s="3">
        <f>TIR!S43/TIR!S42-1</f>
        <v>0.08484455958549209</v>
      </c>
      <c r="T43" s="3">
        <f>TIR!T43/TIR!T42-1</f>
        <v>0.047766636280765606</v>
      </c>
      <c r="U43" s="3">
        <f>TIR!U43/TIR!U42-1</f>
        <v>0.03738317757009346</v>
      </c>
      <c r="V43" s="3">
        <f>TIR!V43/TIR!V42-1</f>
        <v>0.02947355783660477</v>
      </c>
      <c r="W43" s="3">
        <f>TIR!W43/TIR!W42-1</f>
        <v>0.02092050209205021</v>
      </c>
      <c r="X43" s="3">
        <f>TIR!X43/TIR!X42-1</f>
        <v>0.1403581840899626</v>
      </c>
      <c r="Y43" s="3">
        <f>TIR!Y43/TIR!Y42-1</f>
        <v>0.06758034026465043</v>
      </c>
      <c r="Z43" s="3">
        <f>TIR!Z43/TIR!Z42-1</f>
        <v>0.029782466623097914</v>
      </c>
      <c r="AA43" s="3">
        <f>TIR!AA43/TIR!AA42-1</f>
        <v>0.03967280163599174</v>
      </c>
    </row>
    <row r="44" spans="1:27" ht="12.75">
      <c r="A44" s="2">
        <v>37043</v>
      </c>
      <c r="B44" s="3">
        <f>TIR!B44/TIR!B43-1</f>
        <v>0.03372921615201907</v>
      </c>
      <c r="C44" s="3">
        <f>TIR!C44/TIR!C43-1</f>
        <v>0.10818128310771047</v>
      </c>
      <c r="D44" s="3">
        <f>TIR!D44/TIR!D43-1</f>
        <v>0.08798696489408964</v>
      </c>
      <c r="E44" s="3">
        <f>TIR!E44/TIR!E43-1</f>
        <v>0.0785457809694794</v>
      </c>
      <c r="F44" s="3">
        <f>TIR!F44/TIR!F43-1</f>
        <v>-0.09129511677282387</v>
      </c>
      <c r="G44" s="3">
        <f>TIR!G44/TIR!G43-1</f>
        <v>-0.008428409908520895</v>
      </c>
      <c r="H44" s="3">
        <f>TIR!H44/TIR!H43-1</f>
        <v>-0.02878179384203483</v>
      </c>
      <c r="I44" s="3">
        <f>TIR!I44/TIR!I43-1</f>
        <v>-0.0025092843521027364</v>
      </c>
      <c r="J44" s="3">
        <f>TIR!J44/TIR!J43-1</f>
        <v>-0.07833537331701346</v>
      </c>
      <c r="K44" s="3">
        <f>TIR!K44/TIR!K43-1</f>
        <v>0.013608087091757426</v>
      </c>
      <c r="L44" s="3">
        <f>TIR!L44/TIR!L43-1</f>
        <v>0.12005365526492295</v>
      </c>
      <c r="M44" s="3">
        <f>TIR!M44/TIR!M43-1</f>
        <v>0.016315125292950983</v>
      </c>
      <c r="N44" s="3">
        <f>TIR!N44/TIR!N43-1</f>
        <v>-0.07090604618367691</v>
      </c>
      <c r="O44" s="3">
        <f>TIR!O44/TIR!O43-1</f>
        <v>0.039168017287952495</v>
      </c>
      <c r="P44" s="3">
        <f>TIR!P44/TIR!P43-1</f>
        <v>-0.08894111825828799</v>
      </c>
      <c r="Q44" s="3">
        <f>TIR!Q44/TIR!Q43-1</f>
        <v>0.011954646290362358</v>
      </c>
      <c r="R44" s="3">
        <f>TIR!R44/TIR!R43-1</f>
        <v>0.02970297029702973</v>
      </c>
      <c r="S44" s="3">
        <f>TIR!S44/TIR!S43-1</f>
        <v>-0.015970149253731414</v>
      </c>
      <c r="T44" s="3">
        <f>TIR!T44/TIR!T43-1</f>
        <v>-0.10428629429847458</v>
      </c>
      <c r="U44" s="3">
        <f>TIR!U44/TIR!U43-1</f>
        <v>-0.09459459459459452</v>
      </c>
      <c r="V44" s="3">
        <f>TIR!V44/TIR!V43-1</f>
        <v>-0.03568513119533534</v>
      </c>
      <c r="W44" s="3">
        <f>TIR!W44/TIR!W43-1</f>
        <v>-0.018442622950819665</v>
      </c>
      <c r="X44" s="3">
        <f>TIR!X44/TIR!X43-1</f>
        <v>-0.031044558071585127</v>
      </c>
      <c r="Y44" s="3">
        <f>TIR!Y44/TIR!Y43-1</f>
        <v>-0.044710048694112436</v>
      </c>
      <c r="Z44" s="3">
        <f>TIR!Z44/TIR!Z43-1</f>
        <v>0.0019038984587487207</v>
      </c>
      <c r="AA44" s="3">
        <f>TIR!AA44/TIR!AA43-1</f>
        <v>0.19315499606608988</v>
      </c>
    </row>
    <row r="45" spans="1:27" ht="12.75">
      <c r="A45" s="2">
        <v>37073</v>
      </c>
      <c r="B45" s="3">
        <f>TIR!B45/TIR!B44-1</f>
        <v>-0.0364889705882353</v>
      </c>
      <c r="C45" s="3">
        <f>TIR!C45/TIR!C44-1</f>
        <v>-0.09188442744848102</v>
      </c>
      <c r="D45" s="3">
        <f>TIR!D45/TIR!D44-1</f>
        <v>-0.07583390061266171</v>
      </c>
      <c r="E45" s="3">
        <f>TIR!E45/TIR!E44-1</f>
        <v>0.1718684977111944</v>
      </c>
      <c r="F45" s="3">
        <f>TIR!F45/TIR!F44-1</f>
        <v>-0.007009345794392496</v>
      </c>
      <c r="G45" s="3">
        <f>TIR!G45/TIR!G44-1</f>
        <v>0.05618326941017915</v>
      </c>
      <c r="H45" s="3">
        <f>TIR!H45/TIR!H44-1</f>
        <v>-0.019297036526533362</v>
      </c>
      <c r="I45" s="3">
        <f>TIR!I45/TIR!I44-1</f>
        <v>-0.013081102837593117</v>
      </c>
      <c r="J45" s="3">
        <f>TIR!J45/TIR!J44-1</f>
        <v>0.019920318725099584</v>
      </c>
      <c r="K45" s="3">
        <f>TIR!K45/TIR!K44-1</f>
        <v>-0.04181051016494042</v>
      </c>
      <c r="L45" s="3">
        <f>TIR!L45/TIR!L44-1</f>
        <v>-0.00179640718562879</v>
      </c>
      <c r="M45" s="3">
        <f>TIR!M45/TIR!M44-1</f>
        <v>-0.01889135254988905</v>
      </c>
      <c r="N45" s="3">
        <f>TIR!N45/TIR!N44-1</f>
        <v>0.0615661907698144</v>
      </c>
      <c r="O45" s="3">
        <f>TIR!O45/TIR!O44-1</f>
        <v>0.041590850012997116</v>
      </c>
      <c r="P45" s="3">
        <f>TIR!P45/TIR!P44-1</f>
        <v>-0.0028513238289206155</v>
      </c>
      <c r="Q45" s="3">
        <f>TIR!Q45/TIR!Q44-1</f>
        <v>-0.07136767750578499</v>
      </c>
      <c r="R45" s="3">
        <f>TIR!R45/TIR!R44-1</f>
        <v>-0.08585164835164838</v>
      </c>
      <c r="S45" s="3">
        <f>TIR!S45/TIR!S44-1</f>
        <v>0.007280448961019426</v>
      </c>
      <c r="T45" s="3">
        <f>TIR!T45/TIR!T44-1</f>
        <v>-0.11293142524120947</v>
      </c>
      <c r="U45" s="3">
        <f>TIR!U45/TIR!U44-1</f>
        <v>-0.06965174129353247</v>
      </c>
      <c r="V45" s="3">
        <f>TIR!V45/TIR!V44-1</f>
        <v>0.06675535131212973</v>
      </c>
      <c r="W45" s="3">
        <f>TIR!W45/TIR!W44-1</f>
        <v>-0.06471816283924847</v>
      </c>
      <c r="X45" s="3">
        <f>TIR!X45/TIR!X44-1</f>
        <v>-0.07538635506973235</v>
      </c>
      <c r="Y45" s="3">
        <f>TIR!Y45/TIR!Y44-1</f>
        <v>-0.040315106580166904</v>
      </c>
      <c r="Z45" s="3">
        <f>TIR!Z45/TIR!Z44-1</f>
        <v>0.03167134196000365</v>
      </c>
      <c r="AA45" s="3">
        <f>TIR!AA45/TIR!AA44-1</f>
        <v>0.012528849324101587</v>
      </c>
    </row>
    <row r="46" spans="1:27" ht="12.75">
      <c r="A46" s="2">
        <v>37104</v>
      </c>
      <c r="B46" s="3">
        <f>TIR!B46/TIR!B45-1</f>
        <v>0.06696556329295045</v>
      </c>
      <c r="C46" s="3">
        <f>TIR!C46/TIR!C45-1</f>
        <v>-0.03754825125745709</v>
      </c>
      <c r="D46" s="3">
        <f>TIR!D46/TIR!D45-1</f>
        <v>-0.008839127872716568</v>
      </c>
      <c r="E46" s="3">
        <f>TIR!E46/TIR!E45-1</f>
        <v>-0.019886363636363757</v>
      </c>
      <c r="F46" s="3">
        <f>TIR!F46/TIR!F45-1</f>
        <v>-0.04470588235294115</v>
      </c>
      <c r="G46" s="3">
        <f>TIR!G46/TIR!G45-1</f>
        <v>-0.0026499165767003285</v>
      </c>
      <c r="H46" s="3">
        <f>TIR!H46/TIR!H45-1</f>
        <v>-0.013703443429374684</v>
      </c>
      <c r="I46" s="3">
        <f>TIR!I46/TIR!I45-1</f>
        <v>-0.09196574225122345</v>
      </c>
      <c r="J46" s="3">
        <f>TIR!J46/TIR!J45-1</f>
        <v>0.00998263888888884</v>
      </c>
      <c r="K46" s="3">
        <f>TIR!K46/TIR!K45-1</f>
        <v>-0.01601281024819856</v>
      </c>
      <c r="L46" s="3">
        <f>TIR!L46/TIR!L45-1</f>
        <v>-0.004799040191961534</v>
      </c>
      <c r="M46" s="3">
        <f>TIR!M46/TIR!M45-1</f>
        <v>0</v>
      </c>
      <c r="N46" s="3">
        <f>TIR!N46/TIR!N45-1</f>
        <v>0.04320629105044471</v>
      </c>
      <c r="O46" s="3">
        <f>TIR!O46/TIR!O45-1</f>
        <v>-0.04991265285749935</v>
      </c>
      <c r="P46" s="3">
        <f>TIR!P46/TIR!P45-1</f>
        <v>0.01688453159041381</v>
      </c>
      <c r="Q46" s="3">
        <f>TIR!Q46/TIR!Q45-1</f>
        <v>-0.02163934426229508</v>
      </c>
      <c r="R46" s="3">
        <f>TIR!R46/TIR!R45-1</f>
        <v>0.0007513148009015147</v>
      </c>
      <c r="S46" s="3">
        <f>TIR!S46/TIR!S45-1</f>
        <v>-0.08823972293329319</v>
      </c>
      <c r="T46" s="3">
        <f>TIR!T46/TIR!T45-1</f>
        <v>-0.06730418278706474</v>
      </c>
      <c r="U46" s="3">
        <f>TIR!U46/TIR!U45-1</f>
        <v>0.160427807486631</v>
      </c>
      <c r="V46" s="3">
        <f>TIR!V46/TIR!V45-1</f>
        <v>-0.03593696859766471</v>
      </c>
      <c r="W46" s="3">
        <f>TIR!W46/TIR!W45-1</f>
        <v>-0.05803571428571419</v>
      </c>
      <c r="X46" s="3">
        <f>TIR!X46/TIR!X45-1</f>
        <v>-0.018752547900530048</v>
      </c>
      <c r="Y46" s="3">
        <f>TIR!Y46/TIR!Y45-1</f>
        <v>0.0767745050700146</v>
      </c>
      <c r="Z46" s="3">
        <f>TIR!Z46/TIR!Z45-1</f>
        <v>0.05289009735988093</v>
      </c>
      <c r="AA46" s="3">
        <f>TIR!AA46/TIR!AA45-1</f>
        <v>-0.04558775643112989</v>
      </c>
    </row>
    <row r="47" spans="1:27" ht="12.75">
      <c r="A47" s="2">
        <v>37135</v>
      </c>
      <c r="B47" s="3">
        <f>TIR!B47/TIR!B46-1</f>
        <v>-0.029056772463120217</v>
      </c>
      <c r="C47" s="3">
        <f>TIR!C47/TIR!C46-1</f>
        <v>-0.016164316966455927</v>
      </c>
      <c r="D47" s="3">
        <f>TIR!D47/TIR!D46-1</f>
        <v>-0.009958382877526706</v>
      </c>
      <c r="E47" s="3">
        <f>TIR!E47/TIR!E46-1</f>
        <v>0.05760869565217375</v>
      </c>
      <c r="F47" s="3">
        <f>TIR!F47/TIR!F46-1</f>
        <v>-0.049261083743842415</v>
      </c>
      <c r="G47" s="3">
        <f>TIR!G47/TIR!G46-1</f>
        <v>-0.04497146231056881</v>
      </c>
      <c r="H47" s="3">
        <f>TIR!H47/TIR!H46-1</f>
        <v>-0.0024937655860348684</v>
      </c>
      <c r="I47" s="3">
        <f>TIR!I47/TIR!I46-1</f>
        <v>-0.03301145295306529</v>
      </c>
      <c r="J47" s="3">
        <f>TIR!J47/TIR!J46-1</f>
        <v>-0.1151697464546626</v>
      </c>
      <c r="K47" s="3">
        <f>TIR!K47/TIR!K46-1</f>
        <v>-0.043124491456468794</v>
      </c>
      <c r="L47" s="3">
        <f>TIR!L47/TIR!L46-1</f>
        <v>-0.13261000602772754</v>
      </c>
      <c r="M47" s="3">
        <f>TIR!M47/TIR!M46-1</f>
        <v>-0.02576387633339361</v>
      </c>
      <c r="N47" s="3">
        <f>TIR!N47/TIR!N46-1</f>
        <v>0.03396436525612456</v>
      </c>
      <c r="O47" s="3">
        <f>TIR!O47/TIR!O46-1</f>
        <v>0.0764381402679275</v>
      </c>
      <c r="P47" s="3">
        <f>TIR!P47/TIR!P46-1</f>
        <v>-0.0006695232994108347</v>
      </c>
      <c r="Q47" s="3">
        <f>TIR!Q47/TIR!Q46-1</f>
        <v>-0.03109919571045583</v>
      </c>
      <c r="R47" s="3">
        <f>TIR!R47/TIR!R46-1</f>
        <v>-0.011261261261261257</v>
      </c>
      <c r="S47" s="3">
        <f>TIR!S47/TIR!S46-1</f>
        <v>-0.014863748967795187</v>
      </c>
      <c r="T47" s="3">
        <f>TIR!T47/TIR!T46-1</f>
        <v>-0.1336777021209986</v>
      </c>
      <c r="U47" s="3">
        <f>TIR!U47/TIR!U46-1</f>
        <v>-0.06912442396313367</v>
      </c>
      <c r="V47" s="3">
        <f>TIR!V47/TIR!V46-1</f>
        <v>-0.015698494825964304</v>
      </c>
      <c r="W47" s="3">
        <f>TIR!W47/TIR!W46-1</f>
        <v>0.04739336492891</v>
      </c>
      <c r="X47" s="3">
        <f>TIR!X47/TIR!X46-1</f>
        <v>0.009970918155380204</v>
      </c>
      <c r="Y47" s="3">
        <f>TIR!Y47/TIR!Y46-1</f>
        <v>0.047085201793722</v>
      </c>
      <c r="Z47" s="3">
        <f>TIR!Z47/TIR!Z46-1</f>
        <v>-0.05431522825724766</v>
      </c>
      <c r="AA47" s="3">
        <f>TIR!AA47/TIR!AA46-1</f>
        <v>-0.08700102354145345</v>
      </c>
    </row>
    <row r="48" spans="1:27" ht="12.75">
      <c r="A48" s="2">
        <v>37165</v>
      </c>
      <c r="B48" s="3">
        <f>TIR!B48/TIR!B47-1</f>
        <v>-0.09539594843462251</v>
      </c>
      <c r="C48" s="3">
        <f>TIR!C48/TIR!C47-1</f>
        <v>-0.11747992588017298</v>
      </c>
      <c r="D48" s="3">
        <f>TIR!D48/TIR!D47-1</f>
        <v>-0.06605614772556678</v>
      </c>
      <c r="E48" s="3">
        <f>TIR!E48/TIR!E47-1</f>
        <v>0.012332990750256956</v>
      </c>
      <c r="F48" s="3">
        <f>TIR!F48/TIR!F47-1</f>
        <v>-0.36787564766839387</v>
      </c>
      <c r="G48" s="3">
        <f>TIR!G48/TIR!G47-1</f>
        <v>-0.03740340030911893</v>
      </c>
      <c r="H48" s="3">
        <f>TIR!H48/TIR!H47-1</f>
        <v>-0.20964285714285713</v>
      </c>
      <c r="I48" s="3">
        <f>TIR!I48/TIR!I47-1</f>
        <v>-0.19809568044588943</v>
      </c>
      <c r="J48" s="3">
        <f>TIR!J48/TIR!J47-1</f>
        <v>-0.0553666828557553</v>
      </c>
      <c r="K48" s="3">
        <f>TIR!K48/TIR!K47-1</f>
        <v>-0.10969387755102034</v>
      </c>
      <c r="L48" s="3">
        <f>TIR!L48/TIR!L47-1</f>
        <v>-0.02918693537178607</v>
      </c>
      <c r="M48" s="3">
        <f>TIR!M48/TIR!M47-1</f>
        <v>-0.07172682564721167</v>
      </c>
      <c r="N48" s="3">
        <f>TIR!N48/TIR!N47-1</f>
        <v>-0.087403173025144</v>
      </c>
      <c r="O48" s="3">
        <f>TIR!O48/TIR!O47-1</f>
        <v>-0.07418252806246961</v>
      </c>
      <c r="P48" s="3">
        <f>TIR!P48/TIR!P47-1</f>
        <v>-0.01916119522980031</v>
      </c>
      <c r="Q48" s="3">
        <f>TIR!Q48/TIR!Q47-1</f>
        <v>-0.15855008301051454</v>
      </c>
      <c r="R48" s="3">
        <f>TIR!R48/TIR!R47-1</f>
        <v>-0.12832194381169315</v>
      </c>
      <c r="S48" s="3">
        <f>TIR!S48/TIR!S47-1</f>
        <v>-0.17854149203688185</v>
      </c>
      <c r="T48" s="3">
        <f>TIR!T48/TIR!T47-1</f>
        <v>-0.0244827897732407</v>
      </c>
      <c r="U48" s="3">
        <f>TIR!U48/TIR!U47-1</f>
        <v>-0.08415841584158412</v>
      </c>
      <c r="V48" s="3">
        <f>TIR!V48/TIR!V47-1</f>
        <v>-0.23570873902395317</v>
      </c>
      <c r="W48" s="3">
        <f>TIR!W48/TIR!W47-1</f>
        <v>-0.11538461538461542</v>
      </c>
      <c r="X48" s="3">
        <f>TIR!X48/TIR!X47-1</f>
        <v>-0.08515014397367338</v>
      </c>
      <c r="Y48" s="3">
        <f>TIR!Y48/TIR!Y47-1</f>
        <v>-0.11263383297644547</v>
      </c>
      <c r="Z48" s="3">
        <f>TIR!Z48/TIR!Z47-1</f>
        <v>-0.03488372093023273</v>
      </c>
      <c r="AA48" s="3">
        <f>TIR!AA48/TIR!AA47-1</f>
        <v>-0.002989536621823663</v>
      </c>
    </row>
    <row r="49" spans="1:27" ht="12.75">
      <c r="A49" s="2">
        <v>37196</v>
      </c>
      <c r="B49" s="3">
        <f>TIR!B49/TIR!B48-1</f>
        <v>0.07919381107491863</v>
      </c>
      <c r="C49" s="3">
        <f>TIR!C49/TIR!C48-1</f>
        <v>0.2848544232922732</v>
      </c>
      <c r="D49" s="3">
        <f>TIR!D49/TIR!D48-1</f>
        <v>-0.04774152065584314</v>
      </c>
      <c r="E49" s="3">
        <f>TIR!E49/TIR!E48-1</f>
        <v>-0.016582064297800292</v>
      </c>
      <c r="F49" s="3">
        <f>TIR!F49/TIR!F48-1</f>
        <v>0.05327868852459017</v>
      </c>
      <c r="G49" s="3">
        <f>TIR!G49/TIR!G48-1</f>
        <v>-0.029865125240847834</v>
      </c>
      <c r="H49" s="3">
        <f>TIR!H49/TIR!H48-1</f>
        <v>0.07636692272932666</v>
      </c>
      <c r="I49" s="3">
        <f>TIR!I49/TIR!I48-1</f>
        <v>0.1468288444830581</v>
      </c>
      <c r="J49" s="3">
        <f>TIR!J49/TIR!J48-1</f>
        <v>0.033419023136246784</v>
      </c>
      <c r="K49" s="3">
        <f>TIR!K49/TIR!K48-1</f>
        <v>0.049665711556829084</v>
      </c>
      <c r="L49" s="3">
        <f>TIR!L49/TIR!L48-1</f>
        <v>-0.13743736578382237</v>
      </c>
      <c r="M49" s="3">
        <f>TIR!M49/TIR!M48-1</f>
        <v>0.012994802079168366</v>
      </c>
      <c r="N49" s="3">
        <f>TIR!N49/TIR!N48-1</f>
        <v>0.05819073124234042</v>
      </c>
      <c r="O49" s="3">
        <f>TIR!O49/TIR!O48-1</f>
        <v>-0.022140221402213944</v>
      </c>
      <c r="P49" s="3">
        <f>TIR!P49/TIR!P48-1</f>
        <v>0.035109289617486494</v>
      </c>
      <c r="Q49" s="3">
        <f>TIR!Q49/TIR!Q48-1</f>
        <v>0.025978296612956253</v>
      </c>
      <c r="R49" s="3">
        <f>TIR!R49/TIR!R48-1</f>
        <v>0.132404181184669</v>
      </c>
      <c r="S49" s="3">
        <f>TIR!S49/TIR!S48-1</f>
        <v>0.0814285714285714</v>
      </c>
      <c r="T49" s="3">
        <f>TIR!T49/TIR!T48-1</f>
        <v>0.09631413224671226</v>
      </c>
      <c r="U49" s="3">
        <f>TIR!U49/TIR!U48-1</f>
        <v>0.08648648648648649</v>
      </c>
      <c r="V49" s="3">
        <f>TIR!V49/TIR!V48-1</f>
        <v>0.03806174286830788</v>
      </c>
      <c r="W49" s="3">
        <f>TIR!W49/TIR!W48-1</f>
        <v>-0.005115089514066584</v>
      </c>
      <c r="X49" s="3">
        <f>TIR!X49/TIR!X48-1</f>
        <v>0.09217625899280568</v>
      </c>
      <c r="Y49" s="3">
        <f>TIR!Y49/TIR!Y48-1</f>
        <v>0.10762548262548277</v>
      </c>
      <c r="Z49" s="3">
        <f>TIR!Z49/TIR!Z48-1</f>
        <v>0.05166119021540716</v>
      </c>
      <c r="AA49" s="3">
        <f>TIR!AA49/TIR!AA48-1</f>
        <v>0.0502248875562219</v>
      </c>
    </row>
    <row r="50" spans="1:27" ht="12.75">
      <c r="A50" s="2">
        <v>37226</v>
      </c>
      <c r="B50" s="3">
        <f>TIR!B50/TIR!B49-1</f>
        <v>0.03310696095076393</v>
      </c>
      <c r="C50" s="3">
        <f>TIR!C50/TIR!C49-1</f>
        <v>-0.008933435014707447</v>
      </c>
      <c r="D50" s="3">
        <f>TIR!D50/TIR!D49-1</f>
        <v>0.04709655638082366</v>
      </c>
      <c r="E50" s="3">
        <f>TIR!E50/TIR!E49-1</f>
        <v>0.029938059187887056</v>
      </c>
      <c r="F50" s="3">
        <f>TIR!F50/TIR!F49-1</f>
        <v>0.1595330739299612</v>
      </c>
      <c r="G50" s="3">
        <f>TIR!G50/TIR!G49-1</f>
        <v>-0.00540659825664791</v>
      </c>
      <c r="H50" s="3">
        <f>TIR!H50/TIR!H49-1</f>
        <v>-0.0046179680940385825</v>
      </c>
      <c r="I50" s="3">
        <f>TIR!I50/TIR!I49-1</f>
        <v>0.07866161616161604</v>
      </c>
      <c r="J50" s="3">
        <f>TIR!J50/TIR!J49-1</f>
        <v>0.035323383084577165</v>
      </c>
      <c r="K50" s="3">
        <f>TIR!K50/TIR!K49-1</f>
        <v>0.05505004549590531</v>
      </c>
      <c r="L50" s="3">
        <f>TIR!L50/TIR!L49-1</f>
        <v>0.10871369294605815</v>
      </c>
      <c r="M50" s="3">
        <f>TIR!M50/TIR!M49-1</f>
        <v>0.04174067495559508</v>
      </c>
      <c r="N50" s="3">
        <f>TIR!N50/TIR!N49-1</f>
        <v>-0.0499721185604598</v>
      </c>
      <c r="O50" s="3">
        <f>TIR!O50/TIR!O49-1</f>
        <v>0.025336927223719607</v>
      </c>
      <c r="P50" s="3">
        <f>TIR!P50/TIR!P49-1</f>
        <v>-0.06981655008578602</v>
      </c>
      <c r="Q50" s="3">
        <f>TIR!Q50/TIR!Q49-1</f>
        <v>0.012499999999999956</v>
      </c>
      <c r="R50" s="3">
        <f>TIR!R50/TIR!R49-1</f>
        <v>0.03692307692307706</v>
      </c>
      <c r="S50" s="3">
        <f>TIR!S50/TIR!S49-1</f>
        <v>0.0915267031515381</v>
      </c>
      <c r="T50" s="3">
        <f>TIR!T50/TIR!T49-1</f>
        <v>0.1220645379287042</v>
      </c>
      <c r="U50" s="3">
        <f>TIR!U50/TIR!U49-1</f>
        <v>0.02985074626865658</v>
      </c>
      <c r="V50" s="3">
        <f>TIR!V50/TIR!V49-1</f>
        <v>0.05443457310645994</v>
      </c>
      <c r="W50" s="3">
        <f>TIR!W50/TIR!W49-1</f>
        <v>0.06169665809768632</v>
      </c>
      <c r="X50" s="3">
        <f>TIR!X50/TIR!X49-1</f>
        <v>0.0452861259777686</v>
      </c>
      <c r="Y50" s="3">
        <f>TIR!Y50/TIR!Y49-1</f>
        <v>-0.028322440087146017</v>
      </c>
      <c r="Z50" s="3">
        <f>TIR!Z50/TIR!Z49-1</f>
        <v>0.05814962680090252</v>
      </c>
      <c r="AA50" s="3">
        <f>TIR!AA50/TIR!AA49-1</f>
        <v>0.10385438972162753</v>
      </c>
    </row>
    <row r="51" spans="1:27" ht="12.75">
      <c r="A51" s="2">
        <v>37257</v>
      </c>
      <c r="B51" s="3">
        <f>TIR!B51/TIR!B50-1</f>
        <v>0.05669679539852113</v>
      </c>
      <c r="C51" s="3">
        <f>TIR!C51/TIR!C50-1</f>
        <v>0.09101901725843686</v>
      </c>
      <c r="D51" s="3">
        <f>TIR!D51/TIR!D50-1</f>
        <v>-0.045623085603740066</v>
      </c>
      <c r="E51" s="3">
        <f>TIR!E51/TIR!E50-1</f>
        <v>0.047778149014366944</v>
      </c>
      <c r="F51" s="3">
        <f>TIR!F51/TIR!F50-1</f>
        <v>-0.06040268456375841</v>
      </c>
      <c r="G51" s="3">
        <f>TIR!G51/TIR!G50-1</f>
        <v>0.002107832260927367</v>
      </c>
      <c r="H51" s="3">
        <f>TIR!H51/TIR!H50-1</f>
        <v>0.003374103753690516</v>
      </c>
      <c r="I51" s="3">
        <f>TIR!I51/TIR!I50-1</f>
        <v>0.022708650357017524</v>
      </c>
      <c r="J51" s="3">
        <f>TIR!J51/TIR!J50-1</f>
        <v>-0.04132628543969241</v>
      </c>
      <c r="K51" s="3">
        <f>TIR!K51/TIR!K50-1</f>
        <v>0.019404915912031084</v>
      </c>
      <c r="L51" s="3">
        <f>TIR!L51/TIR!L50-1</f>
        <v>-0.002245508982035793</v>
      </c>
      <c r="M51" s="3">
        <f>TIR!M51/TIR!M50-1</f>
        <v>-0.010135455148242878</v>
      </c>
      <c r="N51" s="3">
        <f>TIR!N51/TIR!N50-1</f>
        <v>-0.015802781289506962</v>
      </c>
      <c r="O51" s="3">
        <f>TIR!O51/TIR!O50-1</f>
        <v>0.0623028391167193</v>
      </c>
      <c r="P51" s="3">
        <f>TIR!P51/TIR!P50-1</f>
        <v>0.02596481271282647</v>
      </c>
      <c r="Q51" s="3">
        <f>TIR!Q51/TIR!Q50-1</f>
        <v>0.020576131687242816</v>
      </c>
      <c r="R51" s="3">
        <f>TIR!R51/TIR!R50-1</f>
        <v>-0.07047477744807129</v>
      </c>
      <c r="S51" s="3">
        <f>TIR!S51/TIR!S50-1</f>
        <v>-0.013658367911479896</v>
      </c>
      <c r="T51" s="3">
        <f>TIR!T51/TIR!T50-1</f>
        <v>0.02250997515621478</v>
      </c>
      <c r="U51" s="3">
        <f>TIR!U51/TIR!U50-1</f>
        <v>-0.048309178743961345</v>
      </c>
      <c r="V51" s="3">
        <f>TIR!V51/TIR!V50-1</f>
        <v>0.05390931810067823</v>
      </c>
      <c r="W51" s="3">
        <f>TIR!W51/TIR!W50-1</f>
        <v>0.05569007263922532</v>
      </c>
      <c r="X51" s="3">
        <f>TIR!X51/TIR!X50-1</f>
        <v>-0.030326900354470276</v>
      </c>
      <c r="Y51" s="3">
        <f>TIR!Y51/TIR!Y50-1</f>
        <v>-0.03139013452914796</v>
      </c>
      <c r="Z51" s="3">
        <f>TIR!Z51/TIR!Z50-1</f>
        <v>-0.00410104986876636</v>
      </c>
      <c r="AA51" s="3">
        <f>TIR!AA51/TIR!AA50-1</f>
        <v>-0.0038797284190106307</v>
      </c>
    </row>
    <row r="52" spans="1:27" ht="12.75">
      <c r="A52" s="2">
        <v>37288</v>
      </c>
      <c r="B52" s="3">
        <f>TIR!B52/TIR!B51-1</f>
        <v>-0.050976326248488024</v>
      </c>
      <c r="C52" s="3">
        <f>TIR!C52/TIR!C51-1</f>
        <v>0.047153652392947</v>
      </c>
      <c r="D52" s="3">
        <f>TIR!D52/TIR!D51-1</f>
        <v>-0.06689189189189193</v>
      </c>
      <c r="E52" s="3">
        <f>TIR!E52/TIR!E51-1</f>
        <v>-0.015943877551020447</v>
      </c>
      <c r="F52" s="3">
        <f>TIR!F52/TIR!F51-1</f>
        <v>0.06428571428571428</v>
      </c>
      <c r="G52" s="3">
        <f>TIR!G52/TIR!G51-1</f>
        <v>0.11225506476253755</v>
      </c>
      <c r="H52" s="3">
        <f>TIR!H52/TIR!H51-1</f>
        <v>-0.03741067675493903</v>
      </c>
      <c r="I52" s="3">
        <f>TIR!I52/TIR!I51-1</f>
        <v>-0.020602037312578703</v>
      </c>
      <c r="J52" s="3">
        <f>TIR!J52/TIR!J51-1</f>
        <v>0.030576441102756924</v>
      </c>
      <c r="K52" s="3">
        <f>TIR!K52/TIR!K51-1</f>
        <v>0.025380710659898442</v>
      </c>
      <c r="L52" s="3">
        <f>TIR!L52/TIR!L51-1</f>
        <v>0.1552888222055513</v>
      </c>
      <c r="M52" s="3">
        <f>TIR!M52/TIR!M51-1</f>
        <v>-0.02794258373205749</v>
      </c>
      <c r="N52" s="3">
        <f>TIR!N52/TIR!N51-1</f>
        <v>0.10913845306908865</v>
      </c>
      <c r="O52" s="3">
        <f>TIR!O52/TIR!O51-1</f>
        <v>0.007918831972284046</v>
      </c>
      <c r="P52" s="3">
        <f>TIR!P52/TIR!P51-1</f>
        <v>-0.037200940395519244</v>
      </c>
      <c r="Q52" s="3">
        <f>TIR!Q52/TIR!Q51-1</f>
        <v>-0.13135856079404462</v>
      </c>
      <c r="R52" s="3">
        <f>TIR!R52/TIR!R51-1</f>
        <v>0.0630486831604149</v>
      </c>
      <c r="S52" s="3">
        <f>TIR!S52/TIR!S51-1</f>
        <v>-0.002804557405784447</v>
      </c>
      <c r="T52" s="3">
        <f>TIR!T52/TIR!T51-1</f>
        <v>-0.06309821823001038</v>
      </c>
      <c r="U52" s="3">
        <f>TIR!U52/TIR!U51-1</f>
        <v>0.19796954314720816</v>
      </c>
      <c r="V52" s="3">
        <f>TIR!V52/TIR!V51-1</f>
        <v>0.0008130081300812275</v>
      </c>
      <c r="W52" s="3">
        <f>TIR!W52/TIR!W51-1</f>
        <v>0.041284403669724634</v>
      </c>
      <c r="X52" s="3">
        <f>TIR!X52/TIR!X51-1</f>
        <v>0.12103980503655576</v>
      </c>
      <c r="Y52" s="3">
        <f>TIR!Y52/TIR!Y51-1</f>
        <v>0.06342592592592577</v>
      </c>
      <c r="Z52" s="3">
        <f>TIR!Z52/TIR!Z51-1</f>
        <v>0.06531049250535337</v>
      </c>
      <c r="AA52" s="3">
        <f>TIR!AA52/TIR!AA51-1</f>
        <v>-0.012982797792924328</v>
      </c>
    </row>
    <row r="53" spans="1:27" ht="12.75">
      <c r="A53" s="2">
        <v>37316</v>
      </c>
      <c r="B53" s="3">
        <f>TIR!B53/TIR!B52-1</f>
        <v>0.016023306627822143</v>
      </c>
      <c r="C53" s="3">
        <f>TIR!C53/TIR!C52-1</f>
        <v>0.016838256518810768</v>
      </c>
      <c r="D53" s="3">
        <f>TIR!D53/TIR!D52-1</f>
        <v>0.003982621288921129</v>
      </c>
      <c r="E53" s="3">
        <f>TIR!E53/TIR!E52-1</f>
        <v>0.03110823071937774</v>
      </c>
      <c r="F53" s="3">
        <f>TIR!F53/TIR!F52-1</f>
        <v>-0.09395973154362414</v>
      </c>
      <c r="G53" s="3">
        <f>TIR!G53/TIR!G52-1</f>
        <v>0.01333731462127985</v>
      </c>
      <c r="H53" s="3">
        <f>TIR!H53/TIR!H52-1</f>
        <v>0.02707423580786017</v>
      </c>
      <c r="I53" s="3">
        <f>TIR!I53/TIR!I52-1</f>
        <v>-0.005141989014841752</v>
      </c>
      <c r="J53" s="3">
        <f>TIR!J53/TIR!J52-1</f>
        <v>0.04426070038910512</v>
      </c>
      <c r="K53" s="3">
        <f>TIR!K53/TIR!K52-1</f>
        <v>-0.023514851485148536</v>
      </c>
      <c r="L53" s="3">
        <f>TIR!L53/TIR!L52-1</f>
        <v>0.02402597402597406</v>
      </c>
      <c r="M53" s="3">
        <f>TIR!M53/TIR!M52-1</f>
        <v>0.04981295530616281</v>
      </c>
      <c r="N53" s="3">
        <f>TIR!N53/TIR!N52-1</f>
        <v>-0.033006576498324725</v>
      </c>
      <c r="O53" s="3">
        <f>TIR!O53/TIR!O52-1</f>
        <v>-0.03363614043702423</v>
      </c>
      <c r="P53" s="3">
        <f>TIR!P53/TIR!P52-1</f>
        <v>0.046825624820453715</v>
      </c>
      <c r="Q53" s="3">
        <f>TIR!Q53/TIR!Q52-1</f>
        <v>0.05838243170862323</v>
      </c>
      <c r="R53" s="3">
        <f>TIR!R53/TIR!R52-1</f>
        <v>0.09534534534534544</v>
      </c>
      <c r="S53" s="3">
        <f>TIR!S53/TIR!S52-1</f>
        <v>0.0021093338020743424</v>
      </c>
      <c r="T53" s="3">
        <f>TIR!T53/TIR!T52-1</f>
        <v>-0.012337917485265248</v>
      </c>
      <c r="U53" s="3">
        <f>TIR!U53/TIR!U52-1</f>
        <v>-0.029661016949152685</v>
      </c>
      <c r="V53" s="3">
        <f>TIR!V53/TIR!V52-1</f>
        <v>-0.013877606282155397</v>
      </c>
      <c r="W53" s="3">
        <f>TIR!W53/TIR!W52-1</f>
        <v>0.06828193832599116</v>
      </c>
      <c r="X53" s="3">
        <f>TIR!X53/TIR!X52-1</f>
        <v>0.2376811594202899</v>
      </c>
      <c r="Y53" s="3">
        <f>TIR!Y53/TIR!Y52-1</f>
        <v>0.01567261645624729</v>
      </c>
      <c r="Z53" s="3">
        <f>TIR!Z53/TIR!Z52-1</f>
        <v>0.06664089679165053</v>
      </c>
      <c r="AA53" s="3">
        <f>TIR!AA53/TIR!AA52-1</f>
        <v>0.024005261427161972</v>
      </c>
    </row>
    <row r="54" spans="1:27" ht="12.75">
      <c r="A54" s="2">
        <v>37347</v>
      </c>
      <c r="B54" s="3">
        <f>TIR!B54/TIR!B53-1</f>
        <v>-0.017562724014336784</v>
      </c>
      <c r="C54" s="3">
        <f>TIR!C54/TIR!C53-1</f>
        <v>0.021479939439818407</v>
      </c>
      <c r="D54" s="3">
        <f>TIR!D54/TIR!D53-1</f>
        <v>-0.035340786152181836</v>
      </c>
      <c r="E54" s="3">
        <f>TIR!E54/TIR!E53-1</f>
        <v>0.09773727215587691</v>
      </c>
      <c r="F54" s="3">
        <f>TIR!F54/TIR!F53-1</f>
        <v>0.11851851851851847</v>
      </c>
      <c r="G54" s="3">
        <f>TIR!G54/TIR!G53-1</f>
        <v>0.0539239760337884</v>
      </c>
      <c r="H54" s="3">
        <f>TIR!H54/TIR!H53-1</f>
        <v>0.0803571428571428</v>
      </c>
      <c r="I54" s="3">
        <f>TIR!I54/TIR!I53-1</f>
        <v>0.013391283918712693</v>
      </c>
      <c r="J54" s="3">
        <f>TIR!J54/TIR!J53-1</f>
        <v>-0.07871448532836511</v>
      </c>
      <c r="K54" s="3">
        <f>TIR!K54/TIR!K53-1</f>
        <v>-0.012674271229404344</v>
      </c>
      <c r="L54" s="3">
        <f>TIR!L54/TIR!L53-1</f>
        <v>0.0012682308180089752</v>
      </c>
      <c r="M54" s="3">
        <f>TIR!M54/TIR!M53-1</f>
        <v>-0.03722805701425358</v>
      </c>
      <c r="N54" s="3">
        <f>TIR!N54/TIR!N53-1</f>
        <v>-0.011035544719620205</v>
      </c>
      <c r="O54" s="3">
        <f>TIR!O54/TIR!O53-1</f>
        <v>0.0007621951219511924</v>
      </c>
      <c r="P54" s="3">
        <f>TIR!P54/TIR!P53-1</f>
        <v>0.029637760702524663</v>
      </c>
      <c r="Q54" s="3">
        <f>TIR!Q54/TIR!Q53-1</f>
        <v>-0.029014844804318374</v>
      </c>
      <c r="R54" s="3">
        <f>TIR!R54/TIR!R53-1</f>
        <v>0.08773132282385188</v>
      </c>
      <c r="S54" s="3">
        <f>TIR!S54/TIR!S53-1</f>
        <v>0.027889843887037413</v>
      </c>
      <c r="T54" s="3">
        <f>TIR!T54/TIR!T53-1</f>
        <v>-0.038669637173774585</v>
      </c>
      <c r="U54" s="3">
        <f>TIR!U54/TIR!U53-1</f>
        <v>0.10043668122270755</v>
      </c>
      <c r="V54" s="3">
        <f>TIR!V54/TIR!V53-1</f>
        <v>0.042836548362737537</v>
      </c>
      <c r="W54" s="3">
        <f>TIR!W54/TIR!W53-1</f>
        <v>-0.006185567010309256</v>
      </c>
      <c r="X54" s="3">
        <f>TIR!X54/TIR!X53-1</f>
        <v>0.0723067915690867</v>
      </c>
      <c r="Y54" s="3">
        <f>TIR!Y54/TIR!Y53-1</f>
        <v>0.11315902271753098</v>
      </c>
      <c r="Z54" s="3">
        <f>TIR!Z54/TIR!Z53-1</f>
        <v>0.05566427484235703</v>
      </c>
      <c r="AA54" s="3">
        <f>TIR!AA54/TIR!AA53-1</f>
        <v>-0.009955041746949167</v>
      </c>
    </row>
    <row r="55" spans="1:27" ht="12.75">
      <c r="A55" s="2">
        <v>37377</v>
      </c>
      <c r="B55" s="3">
        <f>TIR!B55/TIR!B54-1</f>
        <v>0.009394381612550129</v>
      </c>
      <c r="C55" s="3">
        <f>TIR!C55/TIR!C54-1</f>
        <v>0.04742936544696619</v>
      </c>
      <c r="D55" s="3">
        <f>TIR!D55/TIR!D54-1</f>
        <v>0.07084112149532706</v>
      </c>
      <c r="E55" s="3">
        <f>TIR!E55/TIR!E54-1</f>
        <v>0.11365588319496123</v>
      </c>
      <c r="F55" s="3">
        <f>TIR!F55/TIR!F54-1</f>
        <v>0.056291390728476776</v>
      </c>
      <c r="G55" s="3">
        <f>TIR!G55/TIR!G54-1</f>
        <v>0.05340167753960845</v>
      </c>
      <c r="H55" s="3">
        <f>TIR!H55/TIR!H54-1</f>
        <v>0.017709563164108655</v>
      </c>
      <c r="I55" s="3">
        <f>TIR!I55/TIR!I54-1</f>
        <v>-0.044511417642285944</v>
      </c>
      <c r="J55" s="3">
        <f>TIR!J55/TIR!J54-1</f>
        <v>-0.03134479271991919</v>
      </c>
      <c r="K55" s="3">
        <f>TIR!K55/TIR!K54-1</f>
        <v>-0.07958921694480103</v>
      </c>
      <c r="L55" s="3">
        <f>TIR!L55/TIR!L54-1</f>
        <v>-0.02849905003166564</v>
      </c>
      <c r="M55" s="3">
        <f>TIR!M55/TIR!M54-1</f>
        <v>-0.002921983052498245</v>
      </c>
      <c r="N55" s="3">
        <f>TIR!N55/TIR!N54-1</f>
        <v>0.13905107910557502</v>
      </c>
      <c r="O55" s="3">
        <f>TIR!O55/TIR!O54-1</f>
        <v>0.23889312008123897</v>
      </c>
      <c r="P55" s="3">
        <f>TIR!P55/TIR!P54-1</f>
        <v>0.017324093816631025</v>
      </c>
      <c r="Q55" s="3">
        <f>TIR!Q55/TIR!Q54-1</f>
        <v>-0.05663655316191807</v>
      </c>
      <c r="R55" s="3">
        <f>TIR!R55/TIR!R54-1</f>
        <v>0.1379962192816635</v>
      </c>
      <c r="S55" s="3">
        <f>TIR!S55/TIR!S54-1</f>
        <v>0.0761092150170648</v>
      </c>
      <c r="T55" s="3">
        <f>TIR!T55/TIR!T54-1</f>
        <v>-0.0754841913590466</v>
      </c>
      <c r="U55" s="3">
        <f>TIR!U55/TIR!U54-1</f>
        <v>0.1071428571428572</v>
      </c>
      <c r="V55" s="3">
        <f>TIR!V55/TIR!V54-1</f>
        <v>0.05727075241919555</v>
      </c>
      <c r="W55" s="3">
        <f>TIR!W55/TIR!W54-1</f>
        <v>0.07676348547717837</v>
      </c>
      <c r="X55" s="3">
        <f>TIR!X55/TIR!X54-1</f>
        <v>0.12012012012012008</v>
      </c>
      <c r="Y55" s="3">
        <f>TIR!Y55/TIR!Y54-1</f>
        <v>0.029649595687331498</v>
      </c>
      <c r="Z55" s="3">
        <f>TIR!Z55/TIR!Z54-1</f>
        <v>0.11369721936148292</v>
      </c>
      <c r="AA55" s="3">
        <f>TIR!AA55/TIR!AA54-1</f>
        <v>0.07849497242945169</v>
      </c>
    </row>
    <row r="56" spans="1:27" ht="12.75">
      <c r="A56" s="2">
        <v>37408</v>
      </c>
      <c r="B56" s="3">
        <f>TIR!B56/TIR!B55-1</f>
        <v>0.07192554441131294</v>
      </c>
      <c r="C56" s="3">
        <f>TIR!C56/TIR!C55-1</f>
        <v>0.01193950650039799</v>
      </c>
      <c r="D56" s="3">
        <f>TIR!D56/TIR!D55-1</f>
        <v>0.03805201605864905</v>
      </c>
      <c r="E56" s="3">
        <f>TIR!E56/TIR!E55-1</f>
        <v>-0.03470437017994854</v>
      </c>
      <c r="F56" s="3">
        <f>TIR!F56/TIR!F55-1</f>
        <v>-0.10971786833855801</v>
      </c>
      <c r="G56" s="3">
        <f>TIR!G56/TIR!G55-1</f>
        <v>0.023975935592320807</v>
      </c>
      <c r="H56" s="3">
        <f>TIR!H56/TIR!H55-1</f>
        <v>-0.0034802784222739414</v>
      </c>
      <c r="I56" s="3">
        <f>TIR!I56/TIR!I55-1</f>
        <v>0.0038820817663471896</v>
      </c>
      <c r="J56" s="3">
        <f>TIR!J56/TIR!J55-1</f>
        <v>0.0323590814196244</v>
      </c>
      <c r="K56" s="3">
        <f>TIR!K56/TIR!K55-1</f>
        <v>0.09437470943747095</v>
      </c>
      <c r="L56" s="3">
        <f>TIR!L56/TIR!L55-1</f>
        <v>0.04563233376792697</v>
      </c>
      <c r="M56" s="3">
        <f>TIR!M56/TIR!M55-1</f>
        <v>-0.017680961219107227</v>
      </c>
      <c r="N56" s="3">
        <f>TIR!N56/TIR!N55-1</f>
        <v>-0.10958383961117857</v>
      </c>
      <c r="O56" s="3">
        <f>TIR!O56/TIR!O55-1</f>
        <v>0.061475409836065475</v>
      </c>
      <c r="P56" s="3">
        <f>TIR!P56/TIR!P55-1</f>
        <v>-0.017029080429656784</v>
      </c>
      <c r="Q56" s="3">
        <f>TIR!Q56/TIR!Q55-1</f>
        <v>-0.07569060773480663</v>
      </c>
      <c r="R56" s="3">
        <f>TIR!R56/TIR!R55-1</f>
        <v>-0.006644518272425182</v>
      </c>
      <c r="S56" s="3">
        <f>TIR!S56/TIR!S55-1</f>
        <v>-0.04947668886774503</v>
      </c>
      <c r="T56" s="3">
        <f>TIR!T56/TIR!T55-1</f>
        <v>-0.06392121754700097</v>
      </c>
      <c r="U56" s="3">
        <f>TIR!U56/TIR!U55-1</f>
        <v>-0.06451612903225801</v>
      </c>
      <c r="V56" s="3">
        <f>TIR!V56/TIR!V55-1</f>
        <v>-0.007720565344623509</v>
      </c>
      <c r="W56" s="3">
        <f>TIR!W56/TIR!W55-1</f>
        <v>-0.050096339113680166</v>
      </c>
      <c r="X56" s="3">
        <f>TIR!X56/TIR!X55-1</f>
        <v>0.13453570558128192</v>
      </c>
      <c r="Y56" s="3">
        <f>TIR!Y56/TIR!Y55-1</f>
        <v>-0.020942408376963262</v>
      </c>
      <c r="Z56" s="3">
        <f>TIR!Z56/TIR!Z55-1</f>
        <v>-0.028913137291165736</v>
      </c>
      <c r="AA56" s="3">
        <f>TIR!AA56/TIR!AA55-1</f>
        <v>-0.0036090225563909506</v>
      </c>
    </row>
    <row r="57" spans="1:27" ht="12.75">
      <c r="A57" s="2">
        <v>37438</v>
      </c>
      <c r="B57" s="3">
        <f>TIR!B57/TIR!B56-1</f>
        <v>0.009862597993762101</v>
      </c>
      <c r="C57" s="3">
        <f>TIR!C57/TIR!C56-1</f>
        <v>-0.020450970110120648</v>
      </c>
      <c r="D57" s="3">
        <f>TIR!D57/TIR!D56-1</f>
        <v>-0.13418530351437707</v>
      </c>
      <c r="E57" s="3">
        <f>TIR!E57/TIR!E56-1</f>
        <v>-0.05725699067909451</v>
      </c>
      <c r="F57" s="3">
        <f>TIR!F57/TIR!F56-1</f>
        <v>-0.1901408450704225</v>
      </c>
      <c r="G57" s="3">
        <f>TIR!G57/TIR!G56-1</f>
        <v>-0.043113875928806</v>
      </c>
      <c r="H57" s="3">
        <f>TIR!H57/TIR!H56-1</f>
        <v>-0.12999611951882029</v>
      </c>
      <c r="I57" s="3">
        <f>TIR!I57/TIR!I56-1</f>
        <v>-0.13003021148036253</v>
      </c>
      <c r="J57" s="3">
        <f>TIR!J57/TIR!J56-1</f>
        <v>-0.02982810920121337</v>
      </c>
      <c r="K57" s="3">
        <f>TIR!K57/TIR!K56-1</f>
        <v>-0.08793542905692442</v>
      </c>
      <c r="L57" s="3">
        <f>TIR!L57/TIR!L56-1</f>
        <v>-0.011845386533665847</v>
      </c>
      <c r="M57" s="3">
        <f>TIR!M57/TIR!M56-1</f>
        <v>-0.12022673031026254</v>
      </c>
      <c r="N57" s="3">
        <f>TIR!N57/TIR!N56-1</f>
        <v>-0.021748400852878436</v>
      </c>
      <c r="O57" s="3">
        <f>TIR!O57/TIR!O56-1</f>
        <v>-0.04845559845559855</v>
      </c>
      <c r="P57" s="3">
        <f>TIR!P57/TIR!P56-1</f>
        <v>-0.017457356076759134</v>
      </c>
      <c r="Q57" s="3">
        <f>TIR!Q57/TIR!Q56-1</f>
        <v>-0.034867503486750384</v>
      </c>
      <c r="R57" s="3">
        <f>TIR!R57/TIR!R56-1</f>
        <v>0.011705685618728978</v>
      </c>
      <c r="S57" s="3">
        <f>TIR!S57/TIR!S56-1</f>
        <v>-0.1720053386720053</v>
      </c>
      <c r="T57" s="3">
        <f>TIR!T57/TIR!T56-1</f>
        <v>-0.23201989288446823</v>
      </c>
      <c r="U57" s="3">
        <f>TIR!U57/TIR!U56-1</f>
        <v>-0.06130268199233724</v>
      </c>
      <c r="V57" s="3">
        <f>TIR!V57/TIR!V56-1</f>
        <v>-0.04762502353014997</v>
      </c>
      <c r="W57" s="3">
        <f>TIR!W57/TIR!W56-1</f>
        <v>-0.022312373225152005</v>
      </c>
      <c r="X57" s="3">
        <f>TIR!X57/TIR!X56-1</f>
        <v>-0.17701396348012888</v>
      </c>
      <c r="Y57" s="3">
        <f>TIR!Y57/TIR!Y56-1</f>
        <v>-0.13445378151260512</v>
      </c>
      <c r="Z57" s="3">
        <f>TIR!Z57/TIR!Z56-1</f>
        <v>-0.0028567800914169883</v>
      </c>
      <c r="AA57" s="3">
        <f>TIR!AA57/TIR!AA56-1</f>
        <v>-0.10504074856625423</v>
      </c>
    </row>
    <row r="58" spans="1:27" ht="12.75">
      <c r="A58" s="2">
        <v>37469</v>
      </c>
      <c r="B58" s="3">
        <f>TIR!B58/TIR!B57-1</f>
        <v>-0.029799666110183698</v>
      </c>
      <c r="C58" s="3">
        <f>TIR!C58/TIR!C57-1</f>
        <v>-0.0516595289079228</v>
      </c>
      <c r="D58" s="3">
        <f>TIR!D58/TIR!D57-1</f>
        <v>-0.15478733734705763</v>
      </c>
      <c r="E58" s="3">
        <f>TIR!E58/TIR!E57-1</f>
        <v>-0.0036723163841808626</v>
      </c>
      <c r="F58" s="3">
        <f>TIR!F58/TIR!F57-1</f>
        <v>-0.26956521739130435</v>
      </c>
      <c r="G58" s="3">
        <f>TIR!G58/TIR!G57-1</f>
        <v>-0.018058690744920947</v>
      </c>
      <c r="H58" s="3">
        <f>TIR!H58/TIR!H57-1</f>
        <v>-0.0963425512934879</v>
      </c>
      <c r="I58" s="3">
        <f>TIR!I58/TIR!I57-1</f>
        <v>-0.19836088345603553</v>
      </c>
      <c r="J58" s="3">
        <f>TIR!J58/TIR!J57-1</f>
        <v>-0.12871287128712883</v>
      </c>
      <c r="K58" s="3">
        <f>TIR!K58/TIR!K57-1</f>
        <v>-0.10479739170936186</v>
      </c>
      <c r="L58" s="3">
        <f>TIR!L58/TIR!L57-1</f>
        <v>-0.10536277602523647</v>
      </c>
      <c r="M58" s="3">
        <f>TIR!M58/TIR!M57-1</f>
        <v>-0.25635808748728384</v>
      </c>
      <c r="N58" s="3">
        <f>TIR!N58/TIR!N57-1</f>
        <v>-0.1030950305143854</v>
      </c>
      <c r="O58" s="3">
        <f>TIR!O58/TIR!O57-1</f>
        <v>-0.09373097991478996</v>
      </c>
      <c r="P58" s="3">
        <f>TIR!P58/TIR!P57-1</f>
        <v>-0.15746643157466422</v>
      </c>
      <c r="Q58" s="3">
        <f>TIR!Q58/TIR!Q57-1</f>
        <v>-0.0008257638315440907</v>
      </c>
      <c r="R58" s="3">
        <f>TIR!R58/TIR!R57-1</f>
        <v>-0.16584022038567492</v>
      </c>
      <c r="S58" s="3">
        <f>TIR!S58/TIR!S57-1</f>
        <v>-0.2504533548257103</v>
      </c>
      <c r="T58" s="3">
        <f>TIR!T58/TIR!T57-1</f>
        <v>0.036239103362391</v>
      </c>
      <c r="U58" s="3">
        <f>TIR!U58/TIR!U57-1</f>
        <v>-0.09387755102040818</v>
      </c>
      <c r="V58" s="3">
        <f>TIR!V58/TIR!V57-1</f>
        <v>-0.2997759915667414</v>
      </c>
      <c r="W58" s="3">
        <f>TIR!W58/TIR!W57-1</f>
        <v>-0.10995850622406644</v>
      </c>
      <c r="X58" s="3">
        <f>TIR!X58/TIR!X57-1</f>
        <v>-0.013312451057165275</v>
      </c>
      <c r="Y58" s="3">
        <f>TIR!Y58/TIR!Y57-1</f>
        <v>-0.05030891438658436</v>
      </c>
      <c r="Z58" s="3">
        <f>TIR!Z58/TIR!Z57-1</f>
        <v>-0.029859298401986423</v>
      </c>
      <c r="AA58" s="3">
        <f>TIR!AA58/TIR!AA57-1</f>
        <v>-0.10758853288364245</v>
      </c>
    </row>
    <row r="59" spans="1:27" ht="12.75">
      <c r="A59" s="2">
        <v>37500</v>
      </c>
      <c r="B59" s="3">
        <f>TIR!B59/TIR!B58-1</f>
        <v>0.03527488600189277</v>
      </c>
      <c r="C59" s="3">
        <f>TIR!C59/TIR!C58-1</f>
        <v>-0.03377551980430904</v>
      </c>
      <c r="D59" s="3">
        <f>TIR!D59/TIR!D58-1</f>
        <v>0.0078125</v>
      </c>
      <c r="E59" s="3">
        <f>TIR!E59/TIR!E58-1</f>
        <v>0.1136943578111711</v>
      </c>
      <c r="F59" s="3">
        <f>TIR!F59/TIR!F58-1</f>
        <v>0.09523809523809512</v>
      </c>
      <c r="G59" s="3">
        <f>TIR!G59/TIR!G58-1</f>
        <v>-0.07310344827586202</v>
      </c>
      <c r="H59" s="3">
        <f>TIR!H59/TIR!H58-1</f>
        <v>0.027147087857847918</v>
      </c>
      <c r="I59" s="3">
        <f>TIR!I59/TIR!I58-1</f>
        <v>0.09218506324727072</v>
      </c>
      <c r="J59" s="3">
        <f>TIR!J59/TIR!J58-1</f>
        <v>0.04724880382775121</v>
      </c>
      <c r="K59" s="3">
        <f>TIR!K59/TIR!K58-1</f>
        <v>0.0015608740894901274</v>
      </c>
      <c r="L59" s="3">
        <f>TIR!L59/TIR!L58-1</f>
        <v>-0.08956276445698175</v>
      </c>
      <c r="M59" s="3">
        <f>TIR!M59/TIR!M58-1</f>
        <v>0.11050311597507223</v>
      </c>
      <c r="N59" s="3">
        <f>TIR!N59/TIR!N58-1</f>
        <v>0.03737545565006073</v>
      </c>
      <c r="O59" s="3">
        <f>TIR!O59/TIR!O58-1</f>
        <v>-0.09670920080590995</v>
      </c>
      <c r="P59" s="3">
        <f>TIR!P59/TIR!P58-1</f>
        <v>0.08226014166130047</v>
      </c>
      <c r="Q59" s="3">
        <f>TIR!Q59/TIR!Q58-1</f>
        <v>0.07499999999999996</v>
      </c>
      <c r="R59" s="3">
        <f>TIR!R59/TIR!R58-1</f>
        <v>-0.044914134742404355</v>
      </c>
      <c r="S59" s="3">
        <f>TIR!S59/TIR!S58-1</f>
        <v>0.11155913978494625</v>
      </c>
      <c r="T59" s="3">
        <f>TIR!T59/TIR!T58-1</f>
        <v>0.03160677803148659</v>
      </c>
      <c r="U59" s="3">
        <f>TIR!U59/TIR!U58-1</f>
        <v>0.027027027027027195</v>
      </c>
      <c r="V59" s="3">
        <f>TIR!V59/TIR!V58-1</f>
        <v>-0.010161836657884837</v>
      </c>
      <c r="W59" s="3">
        <f>TIR!W59/TIR!W58-1</f>
        <v>-0.009324009324009341</v>
      </c>
      <c r="X59" s="3">
        <f>TIR!X59/TIR!X58-1</f>
        <v>-0.07698412698412704</v>
      </c>
      <c r="Y59" s="3">
        <f>TIR!Y59/TIR!Y58-1</f>
        <v>-0.08224907063197018</v>
      </c>
      <c r="Z59" s="3">
        <f>TIR!Z59/TIR!Z58-1</f>
        <v>0.034190838692741865</v>
      </c>
      <c r="AA59" s="3">
        <f>TIR!AA59/TIR!AA58-1</f>
        <v>-0.1012849584278156</v>
      </c>
    </row>
    <row r="60" spans="1:27" ht="12.75">
      <c r="A60" s="2">
        <v>37530</v>
      </c>
      <c r="B60" s="3">
        <f>TIR!B60/TIR!B59-1</f>
        <v>-0.021856561123576812</v>
      </c>
      <c r="C60" s="3">
        <f>TIR!C60/TIR!C59-1</f>
        <v>-0.15939629990262905</v>
      </c>
      <c r="D60" s="3">
        <f>TIR!D60/TIR!D59-1</f>
        <v>-0.1217510259917921</v>
      </c>
      <c r="E60" s="3">
        <f>TIR!E60/TIR!E59-1</f>
        <v>-0.04531568228105909</v>
      </c>
      <c r="F60" s="3">
        <f>TIR!F60/TIR!F59-1</f>
        <v>-0.16847826086956508</v>
      </c>
      <c r="G60" s="3">
        <f>TIR!G60/TIR!G59-1</f>
        <v>-0.06934523809523807</v>
      </c>
      <c r="H60" s="3">
        <f>TIR!H60/TIR!H59-1</f>
        <v>-0.2229697260932244</v>
      </c>
      <c r="I60" s="3">
        <f>TIR!I60/TIR!I59-1</f>
        <v>-0.2289386006663493</v>
      </c>
      <c r="J60" s="3">
        <f>TIR!J60/TIR!J59-1</f>
        <v>0.06967447173043984</v>
      </c>
      <c r="K60" s="3">
        <f>TIR!K60/TIR!K59-1</f>
        <v>-0.07272727272727275</v>
      </c>
      <c r="L60" s="3">
        <f>TIR!L60/TIR!L59-1</f>
        <v>-0.09450038729666921</v>
      </c>
      <c r="M60" s="3">
        <f>TIR!M60/TIR!M59-1</f>
        <v>-0.23542294004927455</v>
      </c>
      <c r="N60" s="3">
        <f>TIR!N60/TIR!N59-1</f>
        <v>-0.036544227886056935</v>
      </c>
      <c r="O60" s="3">
        <f>TIR!O60/TIR!O59-1</f>
        <v>0.05551425030978918</v>
      </c>
      <c r="P60" s="3">
        <f>TIR!P60/TIR!P59-1</f>
        <v>-0.006842183549010672</v>
      </c>
      <c r="Q60" s="3">
        <f>TIR!Q60/TIR!Q59-1</f>
        <v>-0.09129348452815678</v>
      </c>
      <c r="R60" s="3">
        <f>TIR!R60/TIR!R59-1</f>
        <v>-0.08852005532503449</v>
      </c>
      <c r="S60" s="3">
        <f>TIR!S60/TIR!S59-1</f>
        <v>-0.25175332527206773</v>
      </c>
      <c r="T60" s="3">
        <f>TIR!T60/TIR!T59-1</f>
        <v>-0.18394687791239517</v>
      </c>
      <c r="U60" s="3">
        <f>TIR!U60/TIR!U59-1</f>
        <v>-0.1578947368421053</v>
      </c>
      <c r="V60" s="3">
        <f>TIR!V60/TIR!V59-1</f>
        <v>-0.005513307984790883</v>
      </c>
      <c r="W60" s="3">
        <f>TIR!W60/TIR!W59-1</f>
        <v>0.12705882352941167</v>
      </c>
      <c r="X60" s="3">
        <f>TIR!X60/TIR!X59-1</f>
        <v>-0.17999426769848081</v>
      </c>
      <c r="Y60" s="3">
        <f>TIR!Y60/TIR!Y59-1</f>
        <v>-0.06278481012658232</v>
      </c>
      <c r="Z60" s="3">
        <f>TIR!Z60/TIR!Z59-1</f>
        <v>-0.03629671933498324</v>
      </c>
      <c r="AA60" s="3">
        <f>TIR!AA60/TIR!AA59-1</f>
        <v>-0.10050462573591257</v>
      </c>
    </row>
    <row r="61" spans="1:27" ht="12.75">
      <c r="A61" s="2">
        <v>37561</v>
      </c>
      <c r="B61" s="3">
        <f>TIR!B61/TIR!B60-1</f>
        <v>-0.03627867459643164</v>
      </c>
      <c r="C61" s="3">
        <f>TIR!C61/TIR!C60-1</f>
        <v>0.127649716205259</v>
      </c>
      <c r="D61" s="3">
        <f>TIR!D61/TIR!D60-1</f>
        <v>0.010124610591900396</v>
      </c>
      <c r="E61" s="3">
        <f>TIR!E61/TIR!E60-1</f>
        <v>-0.04346666666666665</v>
      </c>
      <c r="F61" s="3">
        <f>TIR!F61/TIR!F60-1</f>
        <v>0</v>
      </c>
      <c r="G61" s="3">
        <f>TIR!G61/TIR!G60-1</f>
        <v>0.16149664214902448</v>
      </c>
      <c r="H61" s="3">
        <f>TIR!H61/TIR!H60-1</f>
        <v>0.2195423623995052</v>
      </c>
      <c r="I61" s="3">
        <f>TIR!I61/TIR!I60-1</f>
        <v>0.28148148148148144</v>
      </c>
      <c r="J61" s="3">
        <f>TIR!J61/TIR!J60-1</f>
        <v>0.1382808328884142</v>
      </c>
      <c r="K61" s="3">
        <f>TIR!K61/TIR!K60-1</f>
        <v>0.12380952380952381</v>
      </c>
      <c r="L61" s="3">
        <f>TIR!L61/TIR!L60-1</f>
        <v>0.20872540633019687</v>
      </c>
      <c r="M61" s="3">
        <f>TIR!M61/TIR!M60-1</f>
        <v>0.1512710347296813</v>
      </c>
      <c r="N61" s="3">
        <f>TIR!N61/TIR!N60-1</f>
        <v>-0.025335537833106492</v>
      </c>
      <c r="O61" s="3">
        <f>TIR!O61/TIR!O60-1</f>
        <v>-0.06926508570086876</v>
      </c>
      <c r="P61" s="3">
        <f>TIR!P61/TIR!P60-1</f>
        <v>-0.08117418002096755</v>
      </c>
      <c r="Q61" s="3">
        <f>TIR!Q61/TIR!Q60-1</f>
        <v>-0.037859560067681985</v>
      </c>
      <c r="R61" s="3">
        <f>TIR!R61/TIR!R60-1</f>
        <v>0.1600910470409711</v>
      </c>
      <c r="S61" s="3">
        <f>TIR!S61/TIR!S60-1</f>
        <v>0.25274725274725296</v>
      </c>
      <c r="T61" s="3">
        <f>TIR!T61/TIR!T60-1</f>
        <v>0.2859386152748036</v>
      </c>
      <c r="U61" s="3">
        <f>TIR!U61/TIR!U60-1</f>
        <v>0.09375</v>
      </c>
      <c r="V61" s="3">
        <f>TIR!V61/TIR!V60-1</f>
        <v>-0.15952972662970755</v>
      </c>
      <c r="W61" s="3">
        <f>TIR!W61/TIR!W60-1</f>
        <v>0.05427974947807934</v>
      </c>
      <c r="X61" s="3">
        <f>TIR!X61/TIR!X60-1</f>
        <v>0.15868577420482333</v>
      </c>
      <c r="Y61" s="3">
        <f>TIR!Y61/TIR!Y60-1</f>
        <v>0.06374932468935723</v>
      </c>
      <c r="Z61" s="3">
        <f>TIR!Z61/TIR!Z60-1</f>
        <v>-0.00513597155461909</v>
      </c>
      <c r="AA61" s="3">
        <f>TIR!AA61/TIR!AA60-1</f>
        <v>0.07994389901823284</v>
      </c>
    </row>
    <row r="62" spans="1:27" ht="12.75">
      <c r="A62" s="2">
        <v>37591</v>
      </c>
      <c r="B62" s="3">
        <f>TIR!B62/TIR!B61-1</f>
        <v>0.013224014810896634</v>
      </c>
      <c r="C62" s="3">
        <f>TIR!C62/TIR!C61-1</f>
        <v>0.10138674884437604</v>
      </c>
      <c r="D62" s="3">
        <f>TIR!D62/TIR!D61-1</f>
        <v>0.06116679516833701</v>
      </c>
      <c r="E62" s="3">
        <f>TIR!E62/TIR!E61-1</f>
        <v>-0.06049623640925561</v>
      </c>
      <c r="F62" s="3">
        <f>TIR!F62/TIR!F61-1</f>
        <v>-0.0326797385620915</v>
      </c>
      <c r="G62" s="3">
        <f>TIR!G62/TIR!G61-1</f>
        <v>-0.021567547723935432</v>
      </c>
      <c r="H62" s="3">
        <f>TIR!H62/TIR!H61-1</f>
        <v>0.013184584178498993</v>
      </c>
      <c r="I62" s="3">
        <f>TIR!I62/TIR!I61-1</f>
        <v>0.10195889531149649</v>
      </c>
      <c r="J62" s="3">
        <f>TIR!J62/TIR!J61-1</f>
        <v>-0.075046904315197</v>
      </c>
      <c r="K62" s="3">
        <f>TIR!K62/TIR!K61-1</f>
        <v>-0.012462612163509523</v>
      </c>
      <c r="L62" s="3">
        <f>TIR!L62/TIR!L61-1</f>
        <v>0.11323425336164195</v>
      </c>
      <c r="M62" s="3">
        <f>TIR!M62/TIR!M61-1</f>
        <v>0.1772663660394962</v>
      </c>
      <c r="N62" s="3">
        <f>TIR!N62/TIR!N61-1</f>
        <v>0.11505263683081379</v>
      </c>
      <c r="O62" s="3">
        <f>TIR!O62/TIR!O61-1</f>
        <v>0.07795156407669035</v>
      </c>
      <c r="P62" s="3">
        <f>TIR!P62/TIR!P61-1</f>
        <v>0.10839445802770986</v>
      </c>
      <c r="Q62" s="3">
        <f>TIR!Q62/TIR!Q61-1</f>
        <v>0.11475049461420106</v>
      </c>
      <c r="R62" s="3">
        <f>TIR!R62/TIR!R61-1</f>
        <v>0.17462393721386515</v>
      </c>
      <c r="S62" s="3">
        <f>TIR!S62/TIR!S61-1</f>
        <v>0.18240454076367385</v>
      </c>
      <c r="T62" s="3">
        <f>TIR!T62/TIR!T61-1</f>
        <v>0.0761545293072825</v>
      </c>
      <c r="U62" s="3">
        <f>TIR!U62/TIR!U61-1</f>
        <v>0.1428571428571428</v>
      </c>
      <c r="V62" s="3">
        <f>TIR!V62/TIR!V61-1</f>
        <v>0.2653246900943933</v>
      </c>
      <c r="W62" s="3">
        <f>TIR!W62/TIR!W61-1</f>
        <v>-0.055445544554455384</v>
      </c>
      <c r="X62" s="3">
        <f>TIR!X62/TIR!X61-1</f>
        <v>0.18763197586726998</v>
      </c>
      <c r="Y62" s="3">
        <f>TIR!Y62/TIR!Y61-1</f>
        <v>0.1005586592178771</v>
      </c>
      <c r="Z62" s="3">
        <f>TIR!Z62/TIR!Z61-1</f>
        <v>0.060824674035343085</v>
      </c>
      <c r="AA62" s="3">
        <f>TIR!AA62/TIR!AA61-1</f>
        <v>-0.03549783549783547</v>
      </c>
    </row>
    <row r="63" spans="1:27" ht="12.75">
      <c r="A63" s="2">
        <v>37622</v>
      </c>
      <c r="B63" s="3">
        <f>TIR!B63/TIR!B62-1</f>
        <v>0.05586008874967385</v>
      </c>
      <c r="C63" s="3">
        <f>TIR!C63/TIR!C62-1</f>
        <v>-0.11145308711061364</v>
      </c>
      <c r="D63" s="3">
        <f>TIR!D63/TIR!D62-1</f>
        <v>0.010656333252603511</v>
      </c>
      <c r="E63" s="3">
        <f>TIR!E63/TIR!E62-1</f>
        <v>0.08397626112759649</v>
      </c>
      <c r="F63" s="3">
        <f>TIR!F63/TIR!F62-1</f>
        <v>-0.18918918918918926</v>
      </c>
      <c r="G63" s="3">
        <f>TIR!G63/TIR!G62-1</f>
        <v>-0.07888565800581548</v>
      </c>
      <c r="H63" s="3">
        <f>TIR!H63/TIR!H62-1</f>
        <v>-0.12262262262262258</v>
      </c>
      <c r="I63" s="3">
        <f>TIR!I63/TIR!I62-1</f>
        <v>-0.13958910097624944</v>
      </c>
      <c r="J63" s="3">
        <f>TIR!J63/TIR!J62-1</f>
        <v>-0.13691683569979718</v>
      </c>
      <c r="K63" s="3">
        <f>TIR!K63/TIR!K62-1</f>
        <v>-0.11256940938919724</v>
      </c>
      <c r="L63" s="3">
        <f>TIR!L63/TIR!L62-1</f>
        <v>0.026700572155117452</v>
      </c>
      <c r="M63" s="3">
        <f>TIR!M63/TIR!M62-1</f>
        <v>-0.09192973187161535</v>
      </c>
      <c r="N63" s="3">
        <f>TIR!N63/TIR!N62-1</f>
        <v>-0.04389458141303859</v>
      </c>
      <c r="O63" s="3">
        <f>TIR!O63/TIR!O62-1</f>
        <v>0.028551369061549314</v>
      </c>
      <c r="P63" s="3">
        <f>TIR!P63/TIR!P62-1</f>
        <v>0.003676470588235281</v>
      </c>
      <c r="Q63" s="3">
        <f>TIR!Q63/TIR!Q62-1</f>
        <v>-0.010254387694734857</v>
      </c>
      <c r="R63" s="3">
        <f>TIR!R63/TIR!R62-1</f>
        <v>0.015590200445434466</v>
      </c>
      <c r="S63" s="3">
        <f>TIR!S63/TIR!S62-1</f>
        <v>-0.10648047130700422</v>
      </c>
      <c r="T63" s="3">
        <f>TIR!T63/TIR!T62-1</f>
        <v>-0.17268413451619558</v>
      </c>
      <c r="U63" s="3">
        <f>TIR!U63/TIR!U62-1</f>
        <v>-0.15000000000000002</v>
      </c>
      <c r="V63" s="3">
        <f>TIR!V63/TIR!V62-1</f>
        <v>-0.06345497033974468</v>
      </c>
      <c r="W63" s="3">
        <f>TIR!W63/TIR!W62-1</f>
        <v>-0.058700209643606005</v>
      </c>
      <c r="X63" s="3">
        <f>TIR!X63/TIR!X62-1</f>
        <v>-0.15875031750063495</v>
      </c>
      <c r="Y63" s="3">
        <f>TIR!Y63/TIR!Y62-1</f>
        <v>-0.06552838024919239</v>
      </c>
      <c r="Z63" s="3">
        <f>TIR!Z63/TIR!Z62-1</f>
        <v>0.03749688045919641</v>
      </c>
      <c r="AA63" s="3">
        <f>TIR!AA63/TIR!AA62-1</f>
        <v>-0.10188509874326757</v>
      </c>
    </row>
    <row r="64" spans="1:27" ht="12.75">
      <c r="A64" s="2">
        <v>37653</v>
      </c>
      <c r="B64" s="3">
        <f>TIR!B64/TIR!B63-1</f>
        <v>0.035187474248042916</v>
      </c>
      <c r="C64" s="3">
        <f>TIR!C64/TIR!C63-1</f>
        <v>-0.02949511913508973</v>
      </c>
      <c r="D64" s="3">
        <f>TIR!D64/TIR!D63-1</f>
        <v>0.11214953271028039</v>
      </c>
      <c r="E64" s="3">
        <f>TIR!E64/TIR!E63-1</f>
        <v>-0.036408431426225074</v>
      </c>
      <c r="F64" s="3">
        <f>TIR!F64/TIR!F63-1</f>
        <v>0.05833333333333335</v>
      </c>
      <c r="G64" s="3">
        <f>TIR!G64/TIR!G63-1</f>
        <v>-0.02759674134419554</v>
      </c>
      <c r="H64" s="3">
        <f>TIR!H64/TIR!H63-1</f>
        <v>-0.05305191100969775</v>
      </c>
      <c r="I64" s="3">
        <f>TIR!I64/TIR!I63-1</f>
        <v>-0.0894157493649449</v>
      </c>
      <c r="J64" s="3">
        <f>TIR!J64/TIR!J63-1</f>
        <v>0.03760282021151595</v>
      </c>
      <c r="K64" s="3">
        <f>TIR!K64/TIR!K63-1</f>
        <v>0.05176336746302623</v>
      </c>
      <c r="L64" s="3">
        <f>TIR!L64/TIR!L63-1</f>
        <v>0.021671826625387025</v>
      </c>
      <c r="M64" s="3">
        <f>TIR!M64/TIR!M63-1</f>
        <v>0.02807272727272725</v>
      </c>
      <c r="N64" s="3">
        <f>TIR!N64/TIR!N63-1</f>
        <v>0.02929614376637968</v>
      </c>
      <c r="O64" s="3">
        <f>TIR!O64/TIR!O63-1</f>
        <v>0.053697383390216125</v>
      </c>
      <c r="P64" s="3">
        <f>TIR!P64/TIR!P63-1</f>
        <v>0.047032967032967</v>
      </c>
      <c r="Q64" s="3">
        <f>TIR!Q64/TIR!Q63-1</f>
        <v>0.07969715082685802</v>
      </c>
      <c r="R64" s="3">
        <f>TIR!R64/TIR!R63-1</f>
        <v>-0.11184210526315796</v>
      </c>
      <c r="S64" s="3">
        <f>TIR!S64/TIR!S63-1</f>
        <v>-0.09865689865689864</v>
      </c>
      <c r="T64" s="3">
        <f>TIR!T64/TIR!T63-1</f>
        <v>0.08690773067331681</v>
      </c>
      <c r="U64" s="3">
        <f>TIR!U64/TIR!U63-1</f>
        <v>-0.03431372549019607</v>
      </c>
      <c r="V64" s="3">
        <f>TIR!V64/TIR!V63-1</f>
        <v>-0.011036468330134386</v>
      </c>
      <c r="W64" s="3">
        <f>TIR!W64/TIR!W63-1</f>
        <v>0.017817371937639326</v>
      </c>
      <c r="X64" s="3">
        <f>TIR!X64/TIR!X63-1</f>
        <v>0.006038647342995196</v>
      </c>
      <c r="Y64" s="3">
        <f>TIR!Y64/TIR!Y63-1</f>
        <v>0.028641975308641987</v>
      </c>
      <c r="Z64" s="3">
        <f>TIR!Z64/TIR!Z63-1</f>
        <v>-0.007937939743821065</v>
      </c>
      <c r="AA64" s="3">
        <f>TIR!AA64/TIR!AA63-1</f>
        <v>0.1329335332333832</v>
      </c>
    </row>
    <row r="65" spans="1:27" ht="12.75">
      <c r="A65" s="2">
        <v>37681</v>
      </c>
      <c r="B65" s="3">
        <f>TIR!B65/TIR!B64-1</f>
        <v>0.042031523642731994</v>
      </c>
      <c r="C65" s="3">
        <f>TIR!C65/TIR!C64-1</f>
        <v>0.049102314514384515</v>
      </c>
      <c r="D65" s="3">
        <f>TIR!D65/TIR!D64-1</f>
        <v>-0.12324929971988807</v>
      </c>
      <c r="E65" s="3">
        <f>TIR!E65/TIR!E64-1</f>
        <v>0.05255681818181812</v>
      </c>
      <c r="F65" s="3">
        <f>TIR!F65/TIR!F64-1</f>
        <v>0.15748031496062986</v>
      </c>
      <c r="G65" s="3">
        <f>TIR!G65/TIR!G64-1</f>
        <v>0.03183579432401307</v>
      </c>
      <c r="H65" s="3">
        <f>TIR!H65/TIR!H64-1</f>
        <v>0.13132530120481944</v>
      </c>
      <c r="I65" s="3">
        <f>TIR!I65/TIR!I64-1</f>
        <v>-0.023061186535242917</v>
      </c>
      <c r="J65" s="3">
        <f>TIR!J65/TIR!J64-1</f>
        <v>0.04416761041902606</v>
      </c>
      <c r="K65" s="3">
        <f>TIR!K65/TIR!K64-1</f>
        <v>-0.03461330448891298</v>
      </c>
      <c r="L65" s="3">
        <f>TIR!L65/TIR!L64-1</f>
        <v>-0.041818181818181865</v>
      </c>
      <c r="M65" s="3">
        <f>TIR!M65/TIR!M64-1</f>
        <v>-0.027589134125636683</v>
      </c>
      <c r="N65" s="3">
        <f>TIR!N65/TIR!N64-1</f>
        <v>-0.008638719650813864</v>
      </c>
      <c r="O65" s="3">
        <f>TIR!O65/TIR!O64-1</f>
        <v>0.020513927877348292</v>
      </c>
      <c r="P65" s="3">
        <f>TIR!P65/TIR!P64-1</f>
        <v>0.02980688497061279</v>
      </c>
      <c r="Q65" s="3">
        <f>TIR!Q65/TIR!Q64-1</f>
        <v>-0.04152057575198376</v>
      </c>
      <c r="R65" s="3">
        <f>TIR!R65/TIR!R64-1</f>
        <v>0.03888888888888897</v>
      </c>
      <c r="S65" s="3">
        <f>TIR!S65/TIR!S64-1</f>
        <v>0.015442969384990457</v>
      </c>
      <c r="T65" s="3">
        <f>TIR!T65/TIR!T64-1</f>
        <v>-0.0231731100149134</v>
      </c>
      <c r="U65" s="3">
        <f>TIR!U65/TIR!U64-1</f>
        <v>-0.015228426395939132</v>
      </c>
      <c r="V65" s="3">
        <f>TIR!V65/TIR!V64-1</f>
        <v>-0.038524987869966054</v>
      </c>
      <c r="W65" s="3">
        <f>TIR!W65/TIR!W64-1</f>
        <v>-0.054704595185995575</v>
      </c>
      <c r="X65" s="3">
        <f>TIR!X65/TIR!X64-1</f>
        <v>-0.04291716686674674</v>
      </c>
      <c r="Y65" s="3">
        <f>TIR!Y65/TIR!Y64-1</f>
        <v>0.02688430148823806</v>
      </c>
      <c r="Z65" s="3">
        <f>TIR!Z65/TIR!Z64-1</f>
        <v>0.02406498151179015</v>
      </c>
      <c r="AA65" s="3">
        <f>TIR!AA65/TIR!AA64-1</f>
        <v>-0.0719011910013233</v>
      </c>
    </row>
    <row r="66" spans="1:27" ht="12.75">
      <c r="A66" s="2">
        <v>37712</v>
      </c>
      <c r="B66" s="3">
        <f>TIR!B66/TIR!B65-1</f>
        <v>0.030099312452253724</v>
      </c>
      <c r="C66" s="3">
        <f>TIR!C66/TIR!C65-1</f>
        <v>-0.03876288659793814</v>
      </c>
      <c r="D66" s="3">
        <f>TIR!D66/TIR!D65-1</f>
        <v>0.08110100761857941</v>
      </c>
      <c r="E66" s="3">
        <f>TIR!E66/TIR!E65-1</f>
        <v>0.05047233468286105</v>
      </c>
      <c r="F66" s="3">
        <f>TIR!F66/TIR!F65-1</f>
        <v>-0.05442176870748294</v>
      </c>
      <c r="G66" s="3">
        <f>TIR!G66/TIR!G65-1</f>
        <v>0.030853547143002258</v>
      </c>
      <c r="H66" s="3">
        <f>TIR!H66/TIR!H65-1</f>
        <v>0.007987220447284393</v>
      </c>
      <c r="I66" s="3">
        <f>TIR!I66/TIR!I65-1</f>
        <v>-0.033695031410622356</v>
      </c>
      <c r="J66" s="3">
        <f>TIR!J66/TIR!J65-1</f>
        <v>-0.0010845986984816536</v>
      </c>
      <c r="K66" s="3">
        <f>TIR!K66/TIR!K65-1</f>
        <v>0.019607843137254832</v>
      </c>
      <c r="L66" s="3">
        <f>TIR!L66/TIR!L65-1</f>
        <v>0</v>
      </c>
      <c r="M66" s="3">
        <f>TIR!M66/TIR!M65-1</f>
        <v>0.04845045831514638</v>
      </c>
      <c r="N66" s="3">
        <f>TIR!N66/TIR!N65-1</f>
        <v>-0.16941845532929745</v>
      </c>
      <c r="O66" s="3">
        <f>TIR!O66/TIR!O65-1</f>
        <v>-0.021159542953872235</v>
      </c>
      <c r="P66" s="3">
        <f>TIR!P66/TIR!P65-1</f>
        <v>0.06291615708656084</v>
      </c>
      <c r="Q66" s="3">
        <f>TIR!Q66/TIR!Q65-1</f>
        <v>0.030227185213708152</v>
      </c>
      <c r="R66" s="3">
        <f>TIR!R66/TIR!R65-1</f>
        <v>0.01485442661913261</v>
      </c>
      <c r="S66" s="3">
        <f>TIR!S66/TIR!S65-1</f>
        <v>0.008537886872998834</v>
      </c>
      <c r="T66" s="3">
        <f>TIR!T66/TIR!T65-1</f>
        <v>-0.0005871990604815469</v>
      </c>
      <c r="U66" s="3">
        <f>TIR!U66/TIR!U65-1</f>
        <v>-0.010309278350515427</v>
      </c>
      <c r="V66" s="3">
        <f>TIR!V66/TIR!V65-1</f>
        <v>0.01705692369802181</v>
      </c>
      <c r="W66" s="3">
        <f>TIR!W66/TIR!W65-1</f>
        <v>-0.04398148148148162</v>
      </c>
      <c r="X66" s="3">
        <f>TIR!X66/TIR!X65-1</f>
        <v>-0.027281279397930347</v>
      </c>
      <c r="Y66" s="3">
        <f>TIR!Y66/TIR!Y65-1</f>
        <v>0.023375409069658737</v>
      </c>
      <c r="Z66" s="3">
        <f>TIR!Z66/TIR!Z65-1</f>
        <v>0.005445720374097185</v>
      </c>
      <c r="AA66" s="3">
        <f>TIR!AA66/TIR!AA65-1</f>
        <v>-0.01948669201520914</v>
      </c>
    </row>
    <row r="67" spans="1:27" ht="12.75">
      <c r="A67" s="2">
        <v>37742</v>
      </c>
      <c r="B67" s="3">
        <f>TIR!B67/TIR!B66-1</f>
        <v>-0.013645802432512677</v>
      </c>
      <c r="C67" s="3">
        <f>TIR!C67/TIR!C66-1</f>
        <v>-0.01737451737451734</v>
      </c>
      <c r="D67" s="3">
        <f>TIR!D67/TIR!D66-1</f>
        <v>0.042055012502841604</v>
      </c>
      <c r="E67" s="3">
        <f>TIR!E67/TIR!E66-1</f>
        <v>0.009249743062692772</v>
      </c>
      <c r="F67" s="3">
        <f>TIR!F67/TIR!F66-1</f>
        <v>0.40287769784172656</v>
      </c>
      <c r="G67" s="3">
        <f>TIR!G67/TIR!G66-1</f>
        <v>0.09510682288077188</v>
      </c>
      <c r="H67" s="3">
        <f>TIR!H67/TIR!H66-1</f>
        <v>0.09033280507131525</v>
      </c>
      <c r="I67" s="3">
        <f>TIR!I67/TIR!I66-1</f>
        <v>0.16824271079590214</v>
      </c>
      <c r="J67" s="3">
        <f>TIR!J67/TIR!J66-1</f>
        <v>0.03311617806731815</v>
      </c>
      <c r="K67" s="3">
        <f>TIR!K67/TIR!K66-1</f>
        <v>0.09395604395604384</v>
      </c>
      <c r="L67" s="3">
        <f>TIR!L67/TIR!L66-1</f>
        <v>0.11005692599620498</v>
      </c>
      <c r="M67" s="3">
        <f>TIR!M67/TIR!M66-1</f>
        <v>0.10907577019150705</v>
      </c>
      <c r="N67" s="3">
        <f>TIR!N67/TIR!N66-1</f>
        <v>0.12832689122032037</v>
      </c>
      <c r="O67" s="3">
        <f>TIR!O67/TIR!O66-1</f>
        <v>0.004107220060527439</v>
      </c>
      <c r="P67" s="3">
        <f>TIR!P67/TIR!P66-1</f>
        <v>-0.041165942214267504</v>
      </c>
      <c r="Q67" s="3">
        <f>TIR!Q67/TIR!Q66-1</f>
        <v>-0.01887497663988047</v>
      </c>
      <c r="R67" s="3">
        <f>TIR!R67/TIR!R66-1</f>
        <v>0.013466042154566704</v>
      </c>
      <c r="S67" s="3">
        <f>TIR!S67/TIR!S66-1</f>
        <v>0.1878306878306879</v>
      </c>
      <c r="T67" s="3">
        <f>TIR!T67/TIR!T66-1</f>
        <v>0.13913043478260856</v>
      </c>
      <c r="U67" s="3">
        <f>TIR!U67/TIR!U66-1</f>
        <v>0.05208333333333326</v>
      </c>
      <c r="V67" s="3">
        <f>TIR!V67/TIR!V66-1</f>
        <v>0.0444576758956039</v>
      </c>
      <c r="W67" s="3">
        <f>TIR!W67/TIR!W66-1</f>
        <v>0.05569007263922532</v>
      </c>
      <c r="X67" s="3">
        <f>TIR!X67/TIR!X66-1</f>
        <v>0.05480335267569303</v>
      </c>
      <c r="Y67" s="3">
        <f>TIR!Y67/TIR!Y66-1</f>
        <v>0.002740977615349527</v>
      </c>
      <c r="Z67" s="3">
        <f>TIR!Z67/TIR!Z66-1</f>
        <v>0.003944424820440329</v>
      </c>
      <c r="AA67" s="3">
        <f>TIR!AA67/TIR!AA66-1</f>
        <v>0.15996122152205516</v>
      </c>
    </row>
    <row r="68" spans="1:27" ht="12.75">
      <c r="A68" s="2">
        <v>37773</v>
      </c>
      <c r="B68" s="3">
        <f>TIR!B68/TIR!B67-1</f>
        <v>0.07120300751879705</v>
      </c>
      <c r="C68" s="3">
        <f>TIR!C68/TIR!C67-1</f>
        <v>0.009932329185767141</v>
      </c>
      <c r="D68" s="3">
        <f>TIR!D68/TIR!D67-1</f>
        <v>0.045157068062827266</v>
      </c>
      <c r="E68" s="3">
        <f>TIR!E68/TIR!E67-1</f>
        <v>-0.010947046843177266</v>
      </c>
      <c r="F68" s="3">
        <f>TIR!F68/TIR!F67-1</f>
        <v>0.07179487179487176</v>
      </c>
      <c r="G68" s="3">
        <f>TIR!G68/TIR!G67-1</f>
        <v>0.050885552458869165</v>
      </c>
      <c r="H68" s="3">
        <f>TIR!H68/TIR!H67-1</f>
        <v>0.1031976744186045</v>
      </c>
      <c r="I68" s="3">
        <f>TIR!I68/TIR!I67-1</f>
        <v>-0.0532883642495785</v>
      </c>
      <c r="J68" s="3">
        <f>TIR!J68/TIR!J67-1</f>
        <v>0.02732527588018918</v>
      </c>
      <c r="K68" s="3">
        <f>TIR!K68/TIR!K67-1</f>
        <v>-0.004018081366147563</v>
      </c>
      <c r="L68" s="3">
        <f>TIR!L68/TIR!L67-1</f>
        <v>0.08717948717948731</v>
      </c>
      <c r="M68" s="3">
        <f>TIR!M68/TIR!M67-1</f>
        <v>0.0880880880880881</v>
      </c>
      <c r="N68" s="3">
        <f>TIR!N68/TIR!N67-1</f>
        <v>0.005823627287853572</v>
      </c>
      <c r="O68" s="3">
        <f>TIR!O68/TIR!O67-1</f>
        <v>0.026695371367061238</v>
      </c>
      <c r="P68" s="3">
        <f>TIR!P68/TIR!P67-1</f>
        <v>0.024933333333333474</v>
      </c>
      <c r="Q68" s="3">
        <f>TIR!Q68/TIR!Q67-1</f>
        <v>0.03600000000000003</v>
      </c>
      <c r="R68" s="3">
        <f>TIR!R68/TIR!R67-1</f>
        <v>0.05257076834199892</v>
      </c>
      <c r="S68" s="3">
        <f>TIR!S68/TIR!S67-1</f>
        <v>-0.007126948775055708</v>
      </c>
      <c r="T68" s="3">
        <f>TIR!T68/TIR!T67-1</f>
        <v>-0.007117804827728502</v>
      </c>
      <c r="U68" s="3">
        <f>TIR!U68/TIR!U67-1</f>
        <v>-0.00990099009900991</v>
      </c>
      <c r="V68" s="3">
        <f>TIR!V68/TIR!V67-1</f>
        <v>0.06014251781472679</v>
      </c>
      <c r="W68" s="3">
        <f>TIR!W68/TIR!W67-1</f>
        <v>0</v>
      </c>
      <c r="X68" s="3">
        <f>TIR!X68/TIR!X67-1</f>
        <v>0.025366748166259168</v>
      </c>
      <c r="Y68" s="3">
        <f>TIR!Y68/TIR!Y67-1</f>
        <v>0.011389521640091216</v>
      </c>
      <c r="Z68" s="3">
        <f>TIR!Z68/TIR!Z67-1</f>
        <v>0.10983404679528519</v>
      </c>
      <c r="AA68" s="3">
        <f>TIR!AA68/TIR!AA67-1</f>
        <v>0.10447137484329283</v>
      </c>
    </row>
    <row r="69" spans="1:27" ht="12.75">
      <c r="A69" s="2">
        <v>37803</v>
      </c>
      <c r="B69" s="3">
        <f>TIR!B69/TIR!B68-1</f>
        <v>-0.04085070541166569</v>
      </c>
      <c r="C69" s="3">
        <f>TIR!C69/TIR!C68-1</f>
        <v>-0.018912785042688895</v>
      </c>
      <c r="D69" s="3">
        <f>TIR!D69/TIR!D68-1</f>
        <v>0.10102275099144231</v>
      </c>
      <c r="E69" s="3">
        <f>TIR!E69/TIR!E68-1</f>
        <v>0.006692406692406783</v>
      </c>
      <c r="F69" s="3">
        <f>TIR!F69/TIR!F68-1</f>
        <v>-0.0574162679425837</v>
      </c>
      <c r="G69" s="3">
        <f>TIR!G69/TIR!G68-1</f>
        <v>-0.047309436222089274</v>
      </c>
      <c r="H69" s="3">
        <f>TIR!H69/TIR!H68-1</f>
        <v>0.0017566974088714105</v>
      </c>
      <c r="I69" s="3">
        <f>TIR!I69/TIR!I68-1</f>
        <v>0.03758460990381196</v>
      </c>
      <c r="J69" s="3">
        <f>TIR!J69/TIR!J68-1</f>
        <v>-0.01074168797953956</v>
      </c>
      <c r="K69" s="3">
        <f>TIR!K69/TIR!K68-1</f>
        <v>0.08068582955118497</v>
      </c>
      <c r="L69" s="3">
        <f>TIR!L69/TIR!L68-1</f>
        <v>0.016771488469601525</v>
      </c>
      <c r="M69" s="3">
        <f>TIR!M69/TIR!M68-1</f>
        <v>0.04162833486660533</v>
      </c>
      <c r="N69" s="3">
        <f>TIR!N69/TIR!N68-1</f>
        <v>0.028122415219189234</v>
      </c>
      <c r="O69" s="3">
        <f>TIR!O69/TIR!O68-1</f>
        <v>0.019500943594044973</v>
      </c>
      <c r="P69" s="3">
        <f>TIR!P69/TIR!P68-1</f>
        <v>0.02419669572004679</v>
      </c>
      <c r="Q69" s="3">
        <f>TIR!Q69/TIR!Q68-1</f>
        <v>0.028130170987314074</v>
      </c>
      <c r="R69" s="3">
        <f>TIR!R69/TIR!R68-1</f>
        <v>-0.01207464324917662</v>
      </c>
      <c r="S69" s="3">
        <f>TIR!S69/TIR!S68-1</f>
        <v>0.06437864513234626</v>
      </c>
      <c r="T69" s="3">
        <f>TIR!T69/TIR!T68-1</f>
        <v>0.00914285714285712</v>
      </c>
      <c r="U69" s="3">
        <f>TIR!U69/TIR!U68-1</f>
        <v>0.06000000000000005</v>
      </c>
      <c r="V69" s="3">
        <f>TIR!V69/TIR!V68-1</f>
        <v>0.1066499372647427</v>
      </c>
      <c r="W69" s="3">
        <f>TIR!W69/TIR!W68-1</f>
        <v>0.020642201834862428</v>
      </c>
      <c r="X69" s="3">
        <f>TIR!X69/TIR!X68-1</f>
        <v>0.02444113263785397</v>
      </c>
      <c r="Y69" s="3">
        <f>TIR!Y69/TIR!Y68-1</f>
        <v>0.04594594594594592</v>
      </c>
      <c r="Z69" s="3">
        <f>TIR!Z69/TIR!Z68-1</f>
        <v>0.013262179012998088</v>
      </c>
      <c r="AA69" s="3">
        <f>TIR!AA69/TIR!AA68-1</f>
        <v>0.006810442678774065</v>
      </c>
    </row>
    <row r="70" spans="1:27" ht="12.75">
      <c r="A70" s="2">
        <v>37834</v>
      </c>
      <c r="B70" s="3">
        <f>TIR!B70/TIR!B69-1</f>
        <v>-0.0008049762166116858</v>
      </c>
      <c r="C70" s="3">
        <f>TIR!C70/TIR!C69-1</f>
        <v>0.12645957259308216</v>
      </c>
      <c r="D70" s="3">
        <f>TIR!D70/TIR!D69-1</f>
        <v>-0.025402843601895708</v>
      </c>
      <c r="E70" s="3">
        <f>TIR!E70/TIR!E69-1</f>
        <v>-0.037586295065200837</v>
      </c>
      <c r="F70" s="3">
        <f>TIR!F70/TIR!F69-1</f>
        <v>0.1573604060913707</v>
      </c>
      <c r="G70" s="3">
        <f>TIR!G70/TIR!G69-1</f>
        <v>-0.017600574712643646</v>
      </c>
      <c r="H70" s="3">
        <f>TIR!H70/TIR!H69-1</f>
        <v>0.032003507233669515</v>
      </c>
      <c r="I70" s="3">
        <f>TIR!I70/TIR!I69-1</f>
        <v>0.10729613733905574</v>
      </c>
      <c r="J70" s="3">
        <f>TIR!J70/TIR!J69-1</f>
        <v>0.014477766287487093</v>
      </c>
      <c r="K70" s="3">
        <f>TIR!K70/TIR!K69-1</f>
        <v>-0.00793280447970146</v>
      </c>
      <c r="L70" s="3">
        <f>TIR!L70/TIR!L69-1</f>
        <v>0.12474226804123711</v>
      </c>
      <c r="M70" s="3">
        <f>TIR!M70/TIR!M69-1</f>
        <v>-0.0035327886950761167</v>
      </c>
      <c r="N70" s="3">
        <f>TIR!N70/TIR!N69-1</f>
        <v>-0.04102976669348346</v>
      </c>
      <c r="O70" s="3">
        <f>TIR!O70/TIR!O69-1</f>
        <v>0.01953928424516649</v>
      </c>
      <c r="P70" s="3">
        <f>TIR!P70/TIR!P69-1</f>
        <v>0.0046996062492061785</v>
      </c>
      <c r="Q70" s="3">
        <f>TIR!Q70/TIR!Q69-1</f>
        <v>0.032188841201716833</v>
      </c>
      <c r="R70" s="3">
        <f>TIR!R70/TIR!R69-1</f>
        <v>0.02722222222222226</v>
      </c>
      <c r="S70" s="3">
        <f>TIR!S70/TIR!S69-1</f>
        <v>0.06533192834562707</v>
      </c>
      <c r="T70" s="3">
        <f>TIR!T70/TIR!T69-1</f>
        <v>0.047771028518480474</v>
      </c>
      <c r="U70" s="3">
        <f>TIR!U70/TIR!U69-1</f>
        <v>0.028301886792452935</v>
      </c>
      <c r="V70" s="3">
        <f>TIR!V70/TIR!V69-1</f>
        <v>0.0013767411726595125</v>
      </c>
      <c r="W70" s="3">
        <f>TIR!W70/TIR!W69-1</f>
        <v>0.03146067415730336</v>
      </c>
      <c r="X70" s="3">
        <f>TIR!X70/TIR!X69-1</f>
        <v>-0.00931044515565893</v>
      </c>
      <c r="Y70" s="3">
        <f>TIR!Y70/TIR!Y69-1</f>
        <v>0.07062876830318698</v>
      </c>
      <c r="Z70" s="3">
        <f>TIR!Z70/TIR!Z69-1</f>
        <v>0.07967878187412003</v>
      </c>
      <c r="AA70" s="3">
        <f>TIR!AA70/TIR!AA69-1</f>
        <v>-0.046599022923712985</v>
      </c>
    </row>
    <row r="71" spans="1:27" ht="12.75">
      <c r="A71" s="2">
        <v>37865</v>
      </c>
      <c r="B71" s="3">
        <f>TIR!B71/TIR!B70-1</f>
        <v>-0.00336897612421283</v>
      </c>
      <c r="C71" s="3">
        <f>TIR!C71/TIR!C70-1</f>
        <v>0.05720711910815557</v>
      </c>
      <c r="D71" s="3">
        <f>TIR!D71/TIR!D70-1</f>
        <v>0.02003501264345453</v>
      </c>
      <c r="E71" s="3">
        <f>TIR!E71/TIR!E70-1</f>
        <v>-0.01461211477151969</v>
      </c>
      <c r="F71" s="3">
        <f>TIR!F71/TIR!F70-1</f>
        <v>-0.00877192982456132</v>
      </c>
      <c r="G71" s="3">
        <f>TIR!G71/TIR!G70-1</f>
        <v>-0.024771480804387513</v>
      </c>
      <c r="H71" s="3">
        <f>TIR!H71/TIR!H70-1</f>
        <v>-0.008920985556499561</v>
      </c>
      <c r="I71" s="3">
        <f>TIR!I71/TIR!I70-1</f>
        <v>0.019534883720930374</v>
      </c>
      <c r="J71" s="3">
        <f>TIR!J71/TIR!J70-1</f>
        <v>0.03924566768603466</v>
      </c>
      <c r="K71" s="3">
        <f>TIR!K71/TIR!K70-1</f>
        <v>0.06679209783631235</v>
      </c>
      <c r="L71" s="3">
        <f>TIR!L71/TIR!L70-1</f>
        <v>-0.033455545371218975</v>
      </c>
      <c r="M71" s="3">
        <f>TIR!M71/TIR!M70-1</f>
        <v>0.027808553068912056</v>
      </c>
      <c r="N71" s="3">
        <f>TIR!N71/TIR!N70-1</f>
        <v>0.010708645874456968</v>
      </c>
      <c r="O71" s="3">
        <f>TIR!O71/TIR!O70-1</f>
        <v>0.017550938067379507</v>
      </c>
      <c r="P71" s="3">
        <f>TIR!P71/TIR!P70-1</f>
        <v>0.044879898862199674</v>
      </c>
      <c r="Q71" s="3">
        <f>TIR!Q71/TIR!Q70-1</f>
        <v>0.09286209286209268</v>
      </c>
      <c r="R71" s="3">
        <f>TIR!R71/TIR!R70-1</f>
        <v>0.044889129259058747</v>
      </c>
      <c r="S71" s="3">
        <f>TIR!S71/TIR!S70-1</f>
        <v>0</v>
      </c>
      <c r="T71" s="3">
        <f>TIR!T71/TIR!T70-1</f>
        <v>0.05256951950476574</v>
      </c>
      <c r="U71" s="3">
        <f>TIR!U71/TIR!U70-1</f>
        <v>0.050458715596330084</v>
      </c>
      <c r="V71" s="3">
        <f>TIR!V71/TIR!V70-1</f>
        <v>0.0007278608976952761</v>
      </c>
      <c r="W71" s="3">
        <f>TIR!W71/TIR!W70-1</f>
        <v>0.008714596949890963</v>
      </c>
      <c r="X71" s="3">
        <f>TIR!X71/TIR!X70-1</f>
        <v>0.04698972099853149</v>
      </c>
      <c r="Y71" s="3">
        <f>TIR!Y71/TIR!Y70-1</f>
        <v>0.06757843925985507</v>
      </c>
      <c r="Z71" s="3">
        <f>TIR!Z71/TIR!Z70-1</f>
        <v>0.08094663124849055</v>
      </c>
      <c r="AA71" s="3">
        <f>TIR!AA71/TIR!AA70-1</f>
        <v>0.20457232952305882</v>
      </c>
    </row>
    <row r="72" spans="1:27" s="6" customFormat="1" ht="12.75">
      <c r="A72" s="4" t="s">
        <v>80</v>
      </c>
      <c r="B72" s="5">
        <f>STDEV(B4:B71)*SQRT(12)</f>
        <v>0.2087848215479233</v>
      </c>
      <c r="C72" s="5">
        <f aca="true" t="shared" si="0" ref="C72:J72">STDEV(C4:C71)*SQRT(12)</f>
        <v>0.378906020552258</v>
      </c>
      <c r="D72" s="5">
        <f t="shared" si="0"/>
        <v>0.3272931335440839</v>
      </c>
      <c r="E72" s="5">
        <f t="shared" si="0"/>
        <v>0.2854690851454136</v>
      </c>
      <c r="F72" s="5">
        <f t="shared" si="0"/>
        <v>0.5359821741581391</v>
      </c>
      <c r="G72" s="5">
        <f t="shared" si="0"/>
        <v>0.2691927658825592</v>
      </c>
      <c r="H72" s="5">
        <f t="shared" si="0"/>
        <v>0.38440387416060523</v>
      </c>
      <c r="I72" s="5">
        <f t="shared" si="0"/>
        <v>0.42106065679457755</v>
      </c>
      <c r="J72" s="5">
        <f t="shared" si="0"/>
        <v>0.3392011044072773</v>
      </c>
      <c r="K72" s="5">
        <f aca="true" t="shared" si="1" ref="K72:AA72">STDEV(K4:K71)*SQRT(12)</f>
        <v>0.27525202024839895</v>
      </c>
      <c r="L72" s="5">
        <f t="shared" si="1"/>
        <v>0.41725600483351544</v>
      </c>
      <c r="M72" s="5">
        <f t="shared" si="1"/>
        <v>0.2955816263057866</v>
      </c>
      <c r="N72" s="5">
        <f t="shared" si="1"/>
        <v>0.38898674423004537</v>
      </c>
      <c r="O72" s="5">
        <f t="shared" si="1"/>
        <v>0.3092532963380775</v>
      </c>
      <c r="P72" s="5">
        <f t="shared" si="1"/>
        <v>0.21773311857856192</v>
      </c>
      <c r="Q72" s="5">
        <f t="shared" si="1"/>
        <v>0.2810498273906698</v>
      </c>
      <c r="R72" s="5">
        <f t="shared" si="1"/>
        <v>0.3152814681532937</v>
      </c>
      <c r="S72" s="5">
        <f t="shared" si="1"/>
        <v>0.43820494211598265</v>
      </c>
      <c r="T72" s="5">
        <f t="shared" si="1"/>
        <v>0.42398426766685204</v>
      </c>
      <c r="U72" s="5">
        <f t="shared" si="1"/>
        <v>0.3231243804522853</v>
      </c>
      <c r="V72" s="5">
        <f t="shared" si="1"/>
        <v>0.33281350145057226</v>
      </c>
      <c r="W72" s="5">
        <f t="shared" si="1"/>
        <v>0.31351650882441445</v>
      </c>
      <c r="X72" s="5">
        <f t="shared" si="1"/>
        <v>0.4653972254990731</v>
      </c>
      <c r="Y72" s="5">
        <f t="shared" si="1"/>
        <v>0.3156767167162578</v>
      </c>
      <c r="Z72" s="5">
        <f t="shared" si="1"/>
        <v>0.22421533694101511</v>
      </c>
      <c r="AA72" s="5">
        <f t="shared" si="1"/>
        <v>0.3226103679417336</v>
      </c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H28"/>
  <sheetViews>
    <sheetView tabSelected="1" workbookViewId="0" topLeftCell="D1">
      <selection activeCell="K14" sqref="K14"/>
    </sheetView>
  </sheetViews>
  <sheetFormatPr defaultColWidth="9.140625" defaultRowHeight="12.75"/>
  <cols>
    <col min="1" max="2" width="9.140625" style="7" customWidth="1"/>
    <col min="3" max="3" width="16.421875" style="7" customWidth="1"/>
    <col min="4" max="16384" width="9.140625" style="7" customWidth="1"/>
  </cols>
  <sheetData>
    <row r="2" spans="2:8" ht="37.5" customHeight="1">
      <c r="B2" s="15" t="s">
        <v>83</v>
      </c>
      <c r="C2" s="15" t="s">
        <v>84</v>
      </c>
      <c r="D2" s="15" t="s">
        <v>95</v>
      </c>
      <c r="E2" s="15" t="s">
        <v>85</v>
      </c>
      <c r="F2" s="15" t="s">
        <v>86</v>
      </c>
      <c r="G2" s="14"/>
      <c r="H2" s="14"/>
    </row>
    <row r="3" spans="2:7" ht="12.75">
      <c r="B3" s="16">
        <v>1</v>
      </c>
      <c r="C3" s="17" t="s">
        <v>6</v>
      </c>
      <c r="D3" s="18">
        <v>0.5359821741581391</v>
      </c>
      <c r="E3" s="18">
        <v>0.5359821741581391</v>
      </c>
      <c r="F3" s="18">
        <v>0.5359821741581391</v>
      </c>
      <c r="G3" s="19">
        <v>107.73</v>
      </c>
    </row>
    <row r="4" spans="2:7" ht="12.75">
      <c r="B4" s="16">
        <f>B3+1</f>
        <v>2</v>
      </c>
      <c r="C4" s="17" t="s">
        <v>20</v>
      </c>
      <c r="D4" s="18">
        <v>0.42398426766685204</v>
      </c>
      <c r="E4" s="18">
        <v>0.42136143840236656</v>
      </c>
      <c r="F4" s="18">
        <v>0.47998322091249557</v>
      </c>
      <c r="G4" s="19">
        <v>54267</v>
      </c>
    </row>
    <row r="5" spans="2:7" ht="12.75">
      <c r="B5" s="16">
        <f aca="true" t="shared" si="0" ref="B5:B28">B4+1</f>
        <v>3</v>
      </c>
      <c r="C5" s="17" t="s">
        <v>93</v>
      </c>
      <c r="D5" s="18">
        <v>0.38440387416060523</v>
      </c>
      <c r="E5" s="18">
        <v>0.38275037100402337</v>
      </c>
      <c r="F5" s="18">
        <v>0.4481234386618655</v>
      </c>
      <c r="G5" s="19">
        <v>42438.77</v>
      </c>
    </row>
    <row r="6" spans="2:7" ht="12.75">
      <c r="B6" s="16">
        <f t="shared" si="0"/>
        <v>4</v>
      </c>
      <c r="C6" s="17" t="s">
        <v>87</v>
      </c>
      <c r="D6" s="18">
        <v>0.43820494211598265</v>
      </c>
      <c r="E6" s="18">
        <v>0.32554341975985646</v>
      </c>
      <c r="F6" s="18">
        <v>0.42089285509821844</v>
      </c>
      <c r="G6" s="19">
        <v>32789.44</v>
      </c>
    </row>
    <row r="7" spans="2:7" ht="12.75">
      <c r="B7" s="16">
        <f t="shared" si="0"/>
        <v>5</v>
      </c>
      <c r="C7" s="17" t="s">
        <v>17</v>
      </c>
      <c r="D7" s="18">
        <v>0.2810498273906698</v>
      </c>
      <c r="E7" s="18">
        <v>0.29191733225746974</v>
      </c>
      <c r="F7" s="18">
        <v>0.3997705777092335</v>
      </c>
      <c r="G7" s="19">
        <v>17897.85</v>
      </c>
    </row>
    <row r="8" spans="2:7" ht="12.75">
      <c r="B8" s="16">
        <f t="shared" si="0"/>
        <v>6</v>
      </c>
      <c r="C8" s="17" t="s">
        <v>90</v>
      </c>
      <c r="D8" s="18">
        <v>0.3156767167162578</v>
      </c>
      <c r="E8" s="18">
        <v>0.27600446749120305</v>
      </c>
      <c r="F8" s="18">
        <v>0.38575493421040424</v>
      </c>
      <c r="G8" s="19">
        <v>14589.6</v>
      </c>
    </row>
    <row r="9" spans="2:7" ht="12.75">
      <c r="B9" s="16">
        <f t="shared" si="0"/>
        <v>7</v>
      </c>
      <c r="C9" s="17" t="s">
        <v>94</v>
      </c>
      <c r="D9" s="18">
        <v>0.41725600483351544</v>
      </c>
      <c r="E9" s="18">
        <v>0.2541812289313817</v>
      </c>
      <c r="F9" s="18">
        <v>0.3767342818863084</v>
      </c>
      <c r="G9" s="19">
        <v>13054.43</v>
      </c>
    </row>
    <row r="10" spans="2:7" ht="12.75">
      <c r="B10" s="16">
        <f t="shared" si="0"/>
        <v>8</v>
      </c>
      <c r="C10" s="17" t="s">
        <v>7</v>
      </c>
      <c r="D10" s="18">
        <v>0.2691927658825592</v>
      </c>
      <c r="E10" s="18">
        <v>0.24328436624081837</v>
      </c>
      <c r="F10" s="18">
        <v>0.36329159238583975</v>
      </c>
      <c r="G10" s="19">
        <v>10050.5</v>
      </c>
    </row>
    <row r="11" spans="2:7" ht="12.75">
      <c r="B11" s="16">
        <f t="shared" si="0"/>
        <v>9</v>
      </c>
      <c r="C11" s="17" t="s">
        <v>15</v>
      </c>
      <c r="D11" s="18">
        <v>0.3092532963380775</v>
      </c>
      <c r="E11" s="18">
        <v>0.23424806846904078</v>
      </c>
      <c r="F11" s="18">
        <v>0.35728733726942175</v>
      </c>
      <c r="G11" s="19">
        <v>7692.79</v>
      </c>
    </row>
    <row r="12" spans="2:7" ht="12.75">
      <c r="B12" s="16">
        <f t="shared" si="0"/>
        <v>10</v>
      </c>
      <c r="C12" s="17" t="s">
        <v>5</v>
      </c>
      <c r="D12" s="18">
        <v>0.2854690851454136</v>
      </c>
      <c r="E12" s="18">
        <v>0.22087806469719976</v>
      </c>
      <c r="F12" s="18">
        <v>0.3501055120570209</v>
      </c>
      <c r="G12" s="19">
        <v>6436.83</v>
      </c>
    </row>
    <row r="13" spans="2:7" ht="12.75">
      <c r="B13" s="16">
        <f t="shared" si="0"/>
        <v>11</v>
      </c>
      <c r="C13" s="17" t="s">
        <v>2</v>
      </c>
      <c r="D13" s="18">
        <v>0.2087848215479233</v>
      </c>
      <c r="E13" s="18">
        <v>0.2113775584869314</v>
      </c>
      <c r="F13" s="18">
        <v>0.33725817655619383</v>
      </c>
      <c r="G13" s="19">
        <v>5716.62</v>
      </c>
    </row>
    <row r="14" spans="2:7" ht="12.75">
      <c r="B14" s="16">
        <f t="shared" si="0"/>
        <v>12</v>
      </c>
      <c r="C14" s="17" t="s">
        <v>89</v>
      </c>
      <c r="D14" s="18">
        <v>0.3392011044072773</v>
      </c>
      <c r="E14" s="18">
        <v>0.20741193388530582</v>
      </c>
      <c r="F14" s="18">
        <v>0.3320909968638776</v>
      </c>
      <c r="G14" s="19">
        <v>4658.28</v>
      </c>
    </row>
    <row r="15" spans="2:7" ht="12.75">
      <c r="B15" s="16">
        <f t="shared" si="0"/>
        <v>13</v>
      </c>
      <c r="C15" s="17" t="s">
        <v>22</v>
      </c>
      <c r="D15" s="18">
        <v>0.33281350145057226</v>
      </c>
      <c r="E15" s="18">
        <v>0.20574022707854453</v>
      </c>
      <c r="F15" s="18">
        <v>0.3321465741397772</v>
      </c>
      <c r="G15" s="19">
        <v>4210.66</v>
      </c>
    </row>
    <row r="16" spans="2:7" ht="12.75">
      <c r="B16" s="16">
        <f t="shared" si="0"/>
        <v>14</v>
      </c>
      <c r="C16" s="17" t="s">
        <v>91</v>
      </c>
      <c r="D16" s="18">
        <v>0.38898674423004537</v>
      </c>
      <c r="E16" s="18">
        <v>0.20866369311050903</v>
      </c>
      <c r="F16" s="18">
        <v>0.33620658628908207</v>
      </c>
      <c r="G16" s="19">
        <v>3792.97</v>
      </c>
    </row>
    <row r="17" spans="2:7" ht="12.75">
      <c r="B17" s="16">
        <f t="shared" si="0"/>
        <v>15</v>
      </c>
      <c r="C17" s="17" t="s">
        <v>26</v>
      </c>
      <c r="D17" s="18">
        <v>0.22421533694101511</v>
      </c>
      <c r="E17" s="18">
        <v>0.20404939274875344</v>
      </c>
      <c r="F17" s="18">
        <v>0.3287405029992109</v>
      </c>
      <c r="G17" s="19">
        <v>3241.19</v>
      </c>
    </row>
    <row r="18" spans="2:7" ht="12.75">
      <c r="B18" s="16">
        <f t="shared" si="0"/>
        <v>16</v>
      </c>
      <c r="C18" s="17" t="s">
        <v>16</v>
      </c>
      <c r="D18" s="18">
        <v>0.21773311857856192</v>
      </c>
      <c r="E18" s="18">
        <v>0.19800872309266618</v>
      </c>
      <c r="F18" s="18">
        <v>0.32180254147292037</v>
      </c>
      <c r="G18" s="19">
        <v>3006.47</v>
      </c>
    </row>
    <row r="19" spans="2:7" ht="12.75">
      <c r="B19" s="16">
        <f t="shared" si="0"/>
        <v>17</v>
      </c>
      <c r="C19" s="17" t="s">
        <v>18</v>
      </c>
      <c r="D19" s="18">
        <v>0.3152814681532937</v>
      </c>
      <c r="E19" s="18">
        <v>0.2049593456033396</v>
      </c>
      <c r="F19" s="18">
        <v>0.32864974151074755</v>
      </c>
      <c r="G19" s="19">
        <v>2875.98</v>
      </c>
    </row>
    <row r="20" spans="2:7" ht="12.75">
      <c r="B20" s="16">
        <f t="shared" si="0"/>
        <v>18</v>
      </c>
      <c r="C20" s="17" t="s">
        <v>92</v>
      </c>
      <c r="D20" s="18">
        <v>0.378906020552258</v>
      </c>
      <c r="E20" s="18">
        <v>0.204967282544513</v>
      </c>
      <c r="F20" s="18">
        <v>0.3314417570130537</v>
      </c>
      <c r="G20" s="19">
        <v>2560.28</v>
      </c>
    </row>
    <row r="21" spans="2:7" ht="12.75">
      <c r="B21" s="16">
        <f t="shared" si="0"/>
        <v>19</v>
      </c>
      <c r="C21" s="17" t="s">
        <v>88</v>
      </c>
      <c r="D21" s="18">
        <v>0.42106065679457755</v>
      </c>
      <c r="E21" s="18">
        <v>0.21166519720055252</v>
      </c>
      <c r="F21" s="18">
        <v>0.3361585412120813</v>
      </c>
      <c r="G21" s="19">
        <v>2427.17</v>
      </c>
    </row>
    <row r="22" spans="2:7" ht="12.75">
      <c r="B22" s="16">
        <f t="shared" si="0"/>
        <v>20</v>
      </c>
      <c r="C22" s="17" t="s">
        <v>13</v>
      </c>
      <c r="D22" s="18">
        <v>0.2955816263057866</v>
      </c>
      <c r="E22" s="18">
        <v>0.21161446804990014</v>
      </c>
      <c r="F22" s="18">
        <v>0.3341296954667665</v>
      </c>
      <c r="G22" s="19">
        <v>1995.39</v>
      </c>
    </row>
    <row r="23" spans="2:7" ht="12.75">
      <c r="B23" s="16">
        <f t="shared" si="0"/>
        <v>21</v>
      </c>
      <c r="C23" s="17" t="s">
        <v>4</v>
      </c>
      <c r="D23" s="18">
        <v>0.3272931335440839</v>
      </c>
      <c r="E23" s="18">
        <v>0.21148769788300015</v>
      </c>
      <c r="F23" s="18">
        <v>0.3338041448990198</v>
      </c>
      <c r="G23" s="19">
        <v>1725.67</v>
      </c>
    </row>
    <row r="24" spans="2:7" ht="12.75">
      <c r="B24" s="16">
        <f t="shared" si="0"/>
        <v>22</v>
      </c>
      <c r="C24" s="17" t="s">
        <v>11</v>
      </c>
      <c r="D24" s="18">
        <v>0.27525202024839895</v>
      </c>
      <c r="E24" s="18">
        <v>0.21551151241322755</v>
      </c>
      <c r="F24" s="18">
        <v>0.3375974112596786</v>
      </c>
      <c r="G24" s="19">
        <v>1585.37</v>
      </c>
    </row>
    <row r="25" spans="2:7" ht="12.75">
      <c r="B25" s="16">
        <f t="shared" si="0"/>
        <v>23</v>
      </c>
      <c r="C25" s="17" t="s">
        <v>27</v>
      </c>
      <c r="D25" s="18">
        <v>0.3226103679417336</v>
      </c>
      <c r="E25" s="18">
        <v>0.21383158160844234</v>
      </c>
      <c r="F25" s="18">
        <v>0.33513882065667827</v>
      </c>
      <c r="G25" s="19">
        <v>837.43</v>
      </c>
    </row>
    <row r="26" spans="2:7" ht="12.75">
      <c r="B26" s="16">
        <f t="shared" si="0"/>
        <v>24</v>
      </c>
      <c r="C26" s="17" t="s">
        <v>23</v>
      </c>
      <c r="D26" s="18">
        <v>0.31351650882441445</v>
      </c>
      <c r="E26" s="18">
        <v>0.21412448086586067</v>
      </c>
      <c r="F26" s="18">
        <v>0.3342378909970006</v>
      </c>
      <c r="G26" s="19">
        <v>462.11</v>
      </c>
    </row>
    <row r="27" spans="2:7" ht="12.75">
      <c r="B27" s="16">
        <f t="shared" si="0"/>
        <v>25</v>
      </c>
      <c r="C27" s="17" t="s">
        <v>24</v>
      </c>
      <c r="D27" s="18">
        <v>0.4653972254990731</v>
      </c>
      <c r="E27" s="18">
        <v>0.21995282181003936</v>
      </c>
      <c r="F27" s="18">
        <v>0.3394842643770835</v>
      </c>
      <c r="G27" s="19">
        <v>343.31</v>
      </c>
    </row>
    <row r="28" spans="2:7" ht="12.75">
      <c r="B28" s="16">
        <f t="shared" si="0"/>
        <v>26</v>
      </c>
      <c r="C28" s="17" t="s">
        <v>21</v>
      </c>
      <c r="D28" s="18">
        <v>0.3231243804522853</v>
      </c>
      <c r="E28" s="18">
        <v>0.2199149329402762</v>
      </c>
      <c r="F28" s="18">
        <v>0.33885503807228357</v>
      </c>
      <c r="G28" s="19">
        <v>194.15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27"/>
  <sheetViews>
    <sheetView workbookViewId="0" topLeftCell="DY1">
      <selection activeCell="EA26" sqref="EA26"/>
    </sheetView>
  </sheetViews>
  <sheetFormatPr defaultColWidth="9.140625" defaultRowHeight="12.75"/>
  <sheetData>
    <row r="1" spans="1:143" ht="13.5">
      <c r="A1" s="7"/>
      <c r="B1" s="7" t="s">
        <v>0</v>
      </c>
      <c r="C1" s="7" t="s">
        <v>1</v>
      </c>
      <c r="D1" s="8">
        <v>35796</v>
      </c>
      <c r="E1" s="8">
        <v>35827</v>
      </c>
      <c r="F1" s="8">
        <v>35855</v>
      </c>
      <c r="G1" s="8">
        <v>35886</v>
      </c>
      <c r="H1" s="8">
        <v>35916</v>
      </c>
      <c r="I1" s="8">
        <v>35947</v>
      </c>
      <c r="J1" s="8">
        <v>35977</v>
      </c>
      <c r="K1" s="8">
        <v>36008</v>
      </c>
      <c r="L1" s="8">
        <v>36039</v>
      </c>
      <c r="M1" s="8">
        <v>36069</v>
      </c>
      <c r="N1" s="8">
        <v>36100</v>
      </c>
      <c r="O1" s="8">
        <v>36130</v>
      </c>
      <c r="P1" s="8">
        <v>36161</v>
      </c>
      <c r="Q1" s="8">
        <v>36192</v>
      </c>
      <c r="R1" s="8">
        <v>36220</v>
      </c>
      <c r="S1" s="8">
        <v>36251</v>
      </c>
      <c r="T1" s="8">
        <v>36281</v>
      </c>
      <c r="U1" s="8">
        <v>36312</v>
      </c>
      <c r="V1" s="8">
        <v>36342</v>
      </c>
      <c r="W1" s="8">
        <v>36373</v>
      </c>
      <c r="X1" s="8">
        <v>36404</v>
      </c>
      <c r="Y1" s="8">
        <v>36434</v>
      </c>
      <c r="Z1" s="8">
        <v>36465</v>
      </c>
      <c r="AA1" s="8">
        <v>36495</v>
      </c>
      <c r="AB1" s="8">
        <v>36526</v>
      </c>
      <c r="AC1" s="8">
        <v>36557</v>
      </c>
      <c r="AD1" s="8">
        <v>36586</v>
      </c>
      <c r="AE1" s="8">
        <v>36617</v>
      </c>
      <c r="AF1" s="8">
        <v>36647</v>
      </c>
      <c r="AG1" s="8">
        <v>36678</v>
      </c>
      <c r="AH1" s="8">
        <v>36708</v>
      </c>
      <c r="AI1" s="8">
        <v>36739</v>
      </c>
      <c r="AJ1" s="8">
        <v>36770</v>
      </c>
      <c r="AK1" s="8">
        <v>36800</v>
      </c>
      <c r="AL1" s="8">
        <v>36831</v>
      </c>
      <c r="AM1" s="8">
        <v>36861</v>
      </c>
      <c r="AN1" s="8">
        <v>36892</v>
      </c>
      <c r="AO1" s="8">
        <v>36923</v>
      </c>
      <c r="AP1" s="8">
        <v>36951</v>
      </c>
      <c r="AQ1" s="8">
        <v>36982</v>
      </c>
      <c r="AR1" s="8">
        <v>37012</v>
      </c>
      <c r="AS1" s="8">
        <v>37043</v>
      </c>
      <c r="AT1" s="8">
        <v>37073</v>
      </c>
      <c r="AU1" s="8">
        <v>37104</v>
      </c>
      <c r="AV1" s="8">
        <v>37135</v>
      </c>
      <c r="AW1" s="8">
        <v>37165</v>
      </c>
      <c r="AX1" s="8">
        <v>37196</v>
      </c>
      <c r="AY1" s="8">
        <v>37226</v>
      </c>
      <c r="AZ1" s="8">
        <v>37257</v>
      </c>
      <c r="BA1" s="8">
        <v>37288</v>
      </c>
      <c r="BB1" s="8">
        <v>37316</v>
      </c>
      <c r="BC1" s="8">
        <v>37347</v>
      </c>
      <c r="BD1" s="8">
        <v>37377</v>
      </c>
      <c r="BE1" s="8">
        <v>37408</v>
      </c>
      <c r="BF1" s="8">
        <v>37438</v>
      </c>
      <c r="BG1" s="8">
        <v>37469</v>
      </c>
      <c r="BH1" s="8">
        <v>37500</v>
      </c>
      <c r="BI1" s="8">
        <v>37530</v>
      </c>
      <c r="BJ1" s="8">
        <v>37561</v>
      </c>
      <c r="BK1" s="8">
        <v>37591</v>
      </c>
      <c r="BL1" s="8">
        <v>37622</v>
      </c>
      <c r="BM1" s="8">
        <v>37653</v>
      </c>
      <c r="BN1" s="8">
        <v>37681</v>
      </c>
      <c r="BO1" s="8">
        <v>37712</v>
      </c>
      <c r="BP1" s="8">
        <v>37742</v>
      </c>
      <c r="BQ1" s="8">
        <v>37773</v>
      </c>
      <c r="BR1" s="8">
        <v>37803</v>
      </c>
      <c r="BS1" s="8">
        <v>37834</v>
      </c>
      <c r="BT1" s="8">
        <v>37865</v>
      </c>
      <c r="BU1" s="7" t="s">
        <v>80</v>
      </c>
      <c r="BV1" s="8">
        <v>35827</v>
      </c>
      <c r="BW1" s="8">
        <v>35855</v>
      </c>
      <c r="BX1" s="8">
        <v>35886</v>
      </c>
      <c r="BY1" s="8">
        <v>35916</v>
      </c>
      <c r="BZ1" s="8">
        <v>35947</v>
      </c>
      <c r="CA1" s="8">
        <v>35977</v>
      </c>
      <c r="CB1" s="8">
        <v>36008</v>
      </c>
      <c r="CC1" s="8">
        <v>36039</v>
      </c>
      <c r="CD1" s="8">
        <v>36069</v>
      </c>
      <c r="CE1" s="8">
        <v>36100</v>
      </c>
      <c r="CF1" s="8">
        <v>36130</v>
      </c>
      <c r="CG1" s="8">
        <v>36161</v>
      </c>
      <c r="CH1" s="8">
        <v>36192</v>
      </c>
      <c r="CI1" s="8">
        <v>36220</v>
      </c>
      <c r="CJ1" s="8">
        <v>36251</v>
      </c>
      <c r="CK1" s="8">
        <v>36281</v>
      </c>
      <c r="CL1" s="8">
        <v>36312</v>
      </c>
      <c r="CM1" s="8">
        <v>36342</v>
      </c>
      <c r="CN1" s="8">
        <v>36373</v>
      </c>
      <c r="CO1" s="8">
        <v>36404</v>
      </c>
      <c r="CP1" s="8">
        <v>36434</v>
      </c>
      <c r="CQ1" s="8">
        <v>36465</v>
      </c>
      <c r="CR1" s="8">
        <v>36495</v>
      </c>
      <c r="CS1" s="8">
        <v>36526</v>
      </c>
      <c r="CT1" s="8">
        <v>36557</v>
      </c>
      <c r="CU1" s="8">
        <v>36586</v>
      </c>
      <c r="CV1" s="8">
        <v>36617</v>
      </c>
      <c r="CW1" s="8">
        <v>36647</v>
      </c>
      <c r="CX1" s="8">
        <v>36678</v>
      </c>
      <c r="CY1" s="8">
        <v>36708</v>
      </c>
      <c r="CZ1" s="8">
        <v>36739</v>
      </c>
      <c r="DA1" s="8">
        <v>36770</v>
      </c>
      <c r="DB1" s="8">
        <v>36800</v>
      </c>
      <c r="DC1" s="8">
        <v>36831</v>
      </c>
      <c r="DD1" s="8">
        <v>36861</v>
      </c>
      <c r="DE1" s="8">
        <v>36892</v>
      </c>
      <c r="DF1" s="8">
        <v>36923</v>
      </c>
      <c r="DG1" s="8">
        <v>36951</v>
      </c>
      <c r="DH1" s="8">
        <v>36982</v>
      </c>
      <c r="DI1" s="8">
        <v>37012</v>
      </c>
      <c r="DJ1" s="8">
        <v>37043</v>
      </c>
      <c r="DK1" s="8">
        <v>37073</v>
      </c>
      <c r="DL1" s="8">
        <v>37104</v>
      </c>
      <c r="DM1" s="8">
        <v>37135</v>
      </c>
      <c r="DN1" s="8">
        <v>37165</v>
      </c>
      <c r="DO1" s="8">
        <v>37196</v>
      </c>
      <c r="DP1" s="8">
        <v>37226</v>
      </c>
      <c r="DQ1" s="8">
        <v>37257</v>
      </c>
      <c r="DR1" s="8">
        <v>37288</v>
      </c>
      <c r="DS1" s="8">
        <v>37316</v>
      </c>
      <c r="DT1" s="8">
        <v>37347</v>
      </c>
      <c r="DU1" s="8">
        <v>37377</v>
      </c>
      <c r="DV1" s="8">
        <v>37408</v>
      </c>
      <c r="DW1" s="8">
        <v>37438</v>
      </c>
      <c r="DX1" s="8">
        <v>37469</v>
      </c>
      <c r="DY1" s="8">
        <v>37500</v>
      </c>
      <c r="DZ1" s="8">
        <v>37530</v>
      </c>
      <c r="EA1" s="8">
        <v>37561</v>
      </c>
      <c r="EB1" s="8">
        <v>37591</v>
      </c>
      <c r="EC1" s="8">
        <v>37622</v>
      </c>
      <c r="ED1" s="8">
        <v>37653</v>
      </c>
      <c r="EE1" s="8">
        <v>37681</v>
      </c>
      <c r="EF1" s="8">
        <v>37712</v>
      </c>
      <c r="EG1" s="8">
        <v>37742</v>
      </c>
      <c r="EH1" s="8">
        <v>37773</v>
      </c>
      <c r="EI1" s="8">
        <v>37803</v>
      </c>
      <c r="EJ1" s="8">
        <v>37834</v>
      </c>
      <c r="EK1" s="8">
        <v>37865</v>
      </c>
      <c r="EL1" s="12" t="s">
        <v>81</v>
      </c>
      <c r="EM1" s="12" t="s">
        <v>82</v>
      </c>
    </row>
    <row r="2" spans="1:143" ht="13.5">
      <c r="A2" s="7">
        <v>1</v>
      </c>
      <c r="B2" s="7" t="s">
        <v>6</v>
      </c>
      <c r="C2" s="7" t="s">
        <v>37</v>
      </c>
      <c r="D2" s="7"/>
      <c r="E2" s="9">
        <v>-0.0415617128463478</v>
      </c>
      <c r="F2" s="9">
        <v>-0.05781865965834421</v>
      </c>
      <c r="G2" s="9">
        <v>0.10878661087866104</v>
      </c>
      <c r="H2" s="9">
        <v>-0.046540880503144644</v>
      </c>
      <c r="I2" s="9">
        <v>-0.00791556728232179</v>
      </c>
      <c r="J2" s="9">
        <v>0.13430851063829774</v>
      </c>
      <c r="K2" s="9">
        <v>-0.12895662368112548</v>
      </c>
      <c r="L2" s="9">
        <v>-0.27860026917900405</v>
      </c>
      <c r="M2" s="9">
        <v>-0.330223880597015</v>
      </c>
      <c r="N2" s="9">
        <v>0.4512534818941505</v>
      </c>
      <c r="O2" s="9">
        <v>0.19577735124760065</v>
      </c>
      <c r="P2" s="9">
        <v>0.0321027287319422</v>
      </c>
      <c r="Q2" s="9">
        <v>-0.021772939346811793</v>
      </c>
      <c r="R2" s="9">
        <v>-0.11923688394276633</v>
      </c>
      <c r="S2" s="9">
        <v>-0.10830324909747291</v>
      </c>
      <c r="T2" s="9">
        <v>0.05668016194331993</v>
      </c>
      <c r="U2" s="9">
        <v>-0.0977011494252874</v>
      </c>
      <c r="V2" s="9">
        <v>0.10615711252653925</v>
      </c>
      <c r="W2" s="9">
        <v>0.03646833013435691</v>
      </c>
      <c r="X2" s="9">
        <v>0.0037037037037037646</v>
      </c>
      <c r="Y2" s="9">
        <v>0.027675276752767486</v>
      </c>
      <c r="Z2" s="9">
        <v>-0.11131059245960506</v>
      </c>
      <c r="AA2" s="9">
        <v>0.04848484848484835</v>
      </c>
      <c r="AB2" s="9">
        <v>-0.042389210019267765</v>
      </c>
      <c r="AC2" s="9">
        <v>0.13682092555331993</v>
      </c>
      <c r="AD2" s="9">
        <v>0.06194690265486735</v>
      </c>
      <c r="AE2" s="9">
        <v>0.09000000000000008</v>
      </c>
      <c r="AF2" s="9">
        <v>-0.06422018348623859</v>
      </c>
      <c r="AG2" s="9">
        <v>-0.11111111111111116</v>
      </c>
      <c r="AH2" s="9">
        <v>-0.07720588235294112</v>
      </c>
      <c r="AI2" s="9">
        <v>-0.029880478087649376</v>
      </c>
      <c r="AJ2" s="9">
        <v>0.11498973305954818</v>
      </c>
      <c r="AK2" s="9">
        <v>-0.07734806629834245</v>
      </c>
      <c r="AL2" s="9">
        <v>0</v>
      </c>
      <c r="AM2" s="9">
        <v>-0.10179640718562877</v>
      </c>
      <c r="AN2" s="9">
        <v>-0.1577777777777778</v>
      </c>
      <c r="AO2" s="9">
        <v>0.5408970976253298</v>
      </c>
      <c r="AP2" s="9">
        <v>-0.13869863013698636</v>
      </c>
      <c r="AQ2" s="9">
        <v>-0.03976143141153077</v>
      </c>
      <c r="AR2" s="9">
        <v>-0.024844720496894346</v>
      </c>
      <c r="AS2" s="9">
        <v>-0.09129511677282387</v>
      </c>
      <c r="AT2" s="9">
        <v>-0.007009345794392496</v>
      </c>
      <c r="AU2" s="9">
        <v>-0.04470588235294115</v>
      </c>
      <c r="AV2" s="9">
        <v>-0.049261083743842415</v>
      </c>
      <c r="AW2" s="9">
        <v>-0.36787564766839387</v>
      </c>
      <c r="AX2" s="9">
        <v>0.05327868852459017</v>
      </c>
      <c r="AY2" s="9">
        <v>0.1595330739299612</v>
      </c>
      <c r="AZ2" s="9">
        <v>-0.06040268456375841</v>
      </c>
      <c r="BA2" s="9">
        <v>0.06428571428571428</v>
      </c>
      <c r="BB2" s="9">
        <v>-0.09395973154362414</v>
      </c>
      <c r="BC2" s="9">
        <v>0.11851851851851847</v>
      </c>
      <c r="BD2" s="9">
        <v>0.056291390728476776</v>
      </c>
      <c r="BE2" s="9">
        <v>-0.10971786833855801</v>
      </c>
      <c r="BF2" s="9">
        <v>-0.1901408450704225</v>
      </c>
      <c r="BG2" s="9">
        <v>-0.26956521739130435</v>
      </c>
      <c r="BH2" s="9">
        <v>0.09523809523809512</v>
      </c>
      <c r="BI2" s="9">
        <v>-0.16847826086956508</v>
      </c>
      <c r="BJ2" s="9">
        <v>0</v>
      </c>
      <c r="BK2" s="9">
        <v>-0.0326797385620915</v>
      </c>
      <c r="BL2" s="9">
        <v>-0.18918918918918926</v>
      </c>
      <c r="BM2" s="9">
        <v>0.05833333333333335</v>
      </c>
      <c r="BN2" s="9">
        <v>0.15748031496062986</v>
      </c>
      <c r="BO2" s="9">
        <v>-0.05442176870748294</v>
      </c>
      <c r="BP2" s="9">
        <v>0.40287769784172656</v>
      </c>
      <c r="BQ2" s="9">
        <v>0.07179487179487176</v>
      </c>
      <c r="BR2" s="9">
        <v>-0.0574162679425837</v>
      </c>
      <c r="BS2" s="9">
        <v>0.1573604060913707</v>
      </c>
      <c r="BT2" s="9">
        <v>-0.00877192982456132</v>
      </c>
      <c r="BU2" s="10">
        <v>0.5359821741581391</v>
      </c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10">
        <f>BU2</f>
        <v>0.5359821741581391</v>
      </c>
      <c r="EM2" s="10">
        <f>BU2</f>
        <v>0.5359821741581391</v>
      </c>
    </row>
    <row r="3" spans="1:143" ht="13.5">
      <c r="A3" s="7">
        <v>2</v>
      </c>
      <c r="B3" s="7" t="s">
        <v>20</v>
      </c>
      <c r="C3" s="7" t="s">
        <v>65</v>
      </c>
      <c r="D3" s="7"/>
      <c r="E3" s="9">
        <v>0.1843412211510369</v>
      </c>
      <c r="F3" s="9">
        <v>0.07042427232363102</v>
      </c>
      <c r="G3" s="9">
        <v>0.2864385297845373</v>
      </c>
      <c r="H3" s="9">
        <v>-0.07308553515450056</v>
      </c>
      <c r="I3" s="9">
        <v>0.07160112088124437</v>
      </c>
      <c r="J3" s="9">
        <v>0.07826871055004503</v>
      </c>
      <c r="K3" s="9">
        <v>0.009616992808161973</v>
      </c>
      <c r="L3" s="9">
        <v>-0.2279466578315248</v>
      </c>
      <c r="M3" s="9">
        <v>-0.14236669885205455</v>
      </c>
      <c r="N3" s="9">
        <v>0.336127095321491</v>
      </c>
      <c r="O3" s="9">
        <v>0.01376275629622703</v>
      </c>
      <c r="P3" s="9">
        <v>-0.026320650166235637</v>
      </c>
      <c r="Q3" s="9">
        <v>0.08773593853741812</v>
      </c>
      <c r="R3" s="9">
        <v>0.004621555633065988</v>
      </c>
      <c r="S3" s="9">
        <v>-0.05242600468709302</v>
      </c>
      <c r="T3" s="9">
        <v>0.1642392598699276</v>
      </c>
      <c r="U3" s="9">
        <v>0.03186467348544464</v>
      </c>
      <c r="V3" s="9">
        <v>0.03766679374761739</v>
      </c>
      <c r="W3" s="9">
        <v>-0.07399515026820491</v>
      </c>
      <c r="X3" s="9">
        <v>0.030471353753372288</v>
      </c>
      <c r="Y3" s="9">
        <v>-0.02163868781764966</v>
      </c>
      <c r="Z3" s="9">
        <v>0.04824872097599364</v>
      </c>
      <c r="AA3" s="9">
        <v>0.3923261751013667</v>
      </c>
      <c r="AB3" s="9">
        <v>0.17100792751981886</v>
      </c>
      <c r="AC3" s="9">
        <v>0.07479045776918114</v>
      </c>
      <c r="AD3" s="9">
        <v>0.11273459593795532</v>
      </c>
      <c r="AE3" s="9">
        <v>-0.15214293965882397</v>
      </c>
      <c r="AF3" s="9">
        <v>-0.03433554364610791</v>
      </c>
      <c r="AG3" s="9">
        <v>-0.09312388298372676</v>
      </c>
      <c r="AH3" s="9">
        <v>0.05855201742557825</v>
      </c>
      <c r="AI3" s="9">
        <v>-0.028514036548919597</v>
      </c>
      <c r="AJ3" s="9">
        <v>0.01664229159312125</v>
      </c>
      <c r="AK3" s="9">
        <v>0.006448732576020744</v>
      </c>
      <c r="AL3" s="9">
        <v>-0.03809946276307363</v>
      </c>
      <c r="AM3" s="9">
        <v>-0.17313998770239802</v>
      </c>
      <c r="AN3" s="9">
        <v>-0.052735948441470004</v>
      </c>
      <c r="AO3" s="9">
        <v>0.18520214575428517</v>
      </c>
      <c r="AP3" s="9">
        <v>-0.0831263454214275</v>
      </c>
      <c r="AQ3" s="9">
        <v>-0.009391367166335485</v>
      </c>
      <c r="AR3" s="9">
        <v>0.047766636280765606</v>
      </c>
      <c r="AS3" s="9">
        <v>-0.10428629429847458</v>
      </c>
      <c r="AT3" s="9">
        <v>-0.11293142524120947</v>
      </c>
      <c r="AU3" s="9">
        <v>-0.06730418278706474</v>
      </c>
      <c r="AV3" s="9">
        <v>-0.1336777021209986</v>
      </c>
      <c r="AW3" s="9">
        <v>-0.0244827897732407</v>
      </c>
      <c r="AX3" s="9">
        <v>0.09631413224671226</v>
      </c>
      <c r="AY3" s="9">
        <v>0.1220645379287042</v>
      </c>
      <c r="AZ3" s="9">
        <v>0.02250997515621478</v>
      </c>
      <c r="BA3" s="9">
        <v>-0.06309821823001038</v>
      </c>
      <c r="BB3" s="9">
        <v>-0.012337917485265248</v>
      </c>
      <c r="BC3" s="9">
        <v>-0.038669637173774585</v>
      </c>
      <c r="BD3" s="9">
        <v>-0.0754841913590466</v>
      </c>
      <c r="BE3" s="9">
        <v>-0.06392121754700097</v>
      </c>
      <c r="BF3" s="9">
        <v>-0.23201989288446823</v>
      </c>
      <c r="BG3" s="9">
        <v>0.036239103362391</v>
      </c>
      <c r="BH3" s="9">
        <v>0.03160677803148659</v>
      </c>
      <c r="BI3" s="9">
        <v>-0.18394687791239517</v>
      </c>
      <c r="BJ3" s="9">
        <v>0.2859386152748036</v>
      </c>
      <c r="BK3" s="9">
        <v>0.0761545293072825</v>
      </c>
      <c r="BL3" s="9">
        <v>-0.17268413451619558</v>
      </c>
      <c r="BM3" s="9">
        <v>0.08690773067331681</v>
      </c>
      <c r="BN3" s="9">
        <v>-0.0231731100149134</v>
      </c>
      <c r="BO3" s="9">
        <v>-0.0005871990604815469</v>
      </c>
      <c r="BP3" s="9">
        <v>0.13913043478260856</v>
      </c>
      <c r="BQ3" s="9">
        <v>-0.007117804827728502</v>
      </c>
      <c r="BR3" s="9">
        <v>0.00914285714285712</v>
      </c>
      <c r="BS3" s="9">
        <v>0.047771028518480474</v>
      </c>
      <c r="BT3" s="9">
        <v>0.05256951950476574</v>
      </c>
      <c r="BU3" s="10">
        <v>0.42398426766685204</v>
      </c>
      <c r="BV3" s="11">
        <f aca="true" t="shared" si="0" ref="BV3:EG3">AVERAGE(E2:E3)</f>
        <v>0.07138975415234455</v>
      </c>
      <c r="BW3" s="11">
        <f t="shared" si="0"/>
        <v>0.006302806332643407</v>
      </c>
      <c r="BX3" s="11">
        <f t="shared" si="0"/>
        <v>0.19761257033159918</v>
      </c>
      <c r="BY3" s="11">
        <f t="shared" si="0"/>
        <v>-0.0598132078288226</v>
      </c>
      <c r="BZ3" s="11">
        <f t="shared" si="0"/>
        <v>0.03184277679946129</v>
      </c>
      <c r="CA3" s="11">
        <f t="shared" si="0"/>
        <v>0.10628861059417138</v>
      </c>
      <c r="CB3" s="11">
        <f t="shared" si="0"/>
        <v>-0.059669815436481755</v>
      </c>
      <c r="CC3" s="11">
        <f t="shared" si="0"/>
        <v>-0.2532734635052644</v>
      </c>
      <c r="CD3" s="11">
        <f t="shared" si="0"/>
        <v>-0.23629528972453478</v>
      </c>
      <c r="CE3" s="11">
        <f t="shared" si="0"/>
        <v>0.39369028860782074</v>
      </c>
      <c r="CF3" s="11">
        <f t="shared" si="0"/>
        <v>0.10477005377191384</v>
      </c>
      <c r="CG3" s="11">
        <f t="shared" si="0"/>
        <v>0.0028910392828532805</v>
      </c>
      <c r="CH3" s="11">
        <f t="shared" si="0"/>
        <v>0.032981499595303165</v>
      </c>
      <c r="CI3" s="11">
        <f t="shared" si="0"/>
        <v>-0.05730766415485017</v>
      </c>
      <c r="CJ3" s="11">
        <f t="shared" si="0"/>
        <v>-0.08036462689228296</v>
      </c>
      <c r="CK3" s="11">
        <f t="shared" si="0"/>
        <v>0.11045971090662376</v>
      </c>
      <c r="CL3" s="11">
        <f t="shared" si="0"/>
        <v>-0.03291823796992138</v>
      </c>
      <c r="CM3" s="11">
        <f t="shared" si="0"/>
        <v>0.07191195313707832</v>
      </c>
      <c r="CN3" s="11">
        <f t="shared" si="0"/>
        <v>-0.018763410066924002</v>
      </c>
      <c r="CO3" s="11">
        <f t="shared" si="0"/>
        <v>0.017087528728538026</v>
      </c>
      <c r="CP3" s="11">
        <f t="shared" si="0"/>
        <v>0.003018294467558913</v>
      </c>
      <c r="CQ3" s="11">
        <f t="shared" si="0"/>
        <v>-0.03153093574180571</v>
      </c>
      <c r="CR3" s="11">
        <f t="shared" si="0"/>
        <v>0.22040551179310752</v>
      </c>
      <c r="CS3" s="11">
        <f t="shared" si="0"/>
        <v>0.06430935875027555</v>
      </c>
      <c r="CT3" s="11">
        <f t="shared" si="0"/>
        <v>0.10580569166125053</v>
      </c>
      <c r="CU3" s="11">
        <f t="shared" si="0"/>
        <v>0.08734074929641134</v>
      </c>
      <c r="CV3" s="11">
        <f t="shared" si="0"/>
        <v>-0.031071469829411946</v>
      </c>
      <c r="CW3" s="11">
        <f t="shared" si="0"/>
        <v>-0.04927786356617325</v>
      </c>
      <c r="CX3" s="11">
        <f t="shared" si="0"/>
        <v>-0.10211749704741896</v>
      </c>
      <c r="CY3" s="11">
        <f t="shared" si="0"/>
        <v>-0.009326932463681437</v>
      </c>
      <c r="CZ3" s="11">
        <f t="shared" si="0"/>
        <v>-0.029197257318284486</v>
      </c>
      <c r="DA3" s="11">
        <f t="shared" si="0"/>
        <v>0.06581601232633472</v>
      </c>
      <c r="DB3" s="11">
        <f t="shared" si="0"/>
        <v>-0.035449666861160856</v>
      </c>
      <c r="DC3" s="11">
        <f t="shared" si="0"/>
        <v>-0.019049731381536816</v>
      </c>
      <c r="DD3" s="11">
        <f t="shared" si="0"/>
        <v>-0.1374681974440134</v>
      </c>
      <c r="DE3" s="11">
        <f t="shared" si="0"/>
        <v>-0.1052568631096239</v>
      </c>
      <c r="DF3" s="11">
        <f t="shared" si="0"/>
        <v>0.3630496216898075</v>
      </c>
      <c r="DG3" s="11">
        <f t="shared" si="0"/>
        <v>-0.11091248777920693</v>
      </c>
      <c r="DH3" s="11">
        <f t="shared" si="0"/>
        <v>-0.024576399288933126</v>
      </c>
      <c r="DI3" s="11">
        <f t="shared" si="0"/>
        <v>0.01146095789193563</v>
      </c>
      <c r="DJ3" s="11">
        <f t="shared" si="0"/>
        <v>-0.09779070553564922</v>
      </c>
      <c r="DK3" s="11">
        <f t="shared" si="0"/>
        <v>-0.059970385517800984</v>
      </c>
      <c r="DL3" s="11">
        <f t="shared" si="0"/>
        <v>-0.056005032570002944</v>
      </c>
      <c r="DM3" s="11">
        <f t="shared" si="0"/>
        <v>-0.09146939293242051</v>
      </c>
      <c r="DN3" s="11">
        <f t="shared" si="0"/>
        <v>-0.19617921872081728</v>
      </c>
      <c r="DO3" s="11">
        <f t="shared" si="0"/>
        <v>0.07479641038565121</v>
      </c>
      <c r="DP3" s="11">
        <f t="shared" si="0"/>
        <v>0.1407988059293327</v>
      </c>
      <c r="DQ3" s="11">
        <f t="shared" si="0"/>
        <v>-0.018946354703771817</v>
      </c>
      <c r="DR3" s="11">
        <f t="shared" si="0"/>
        <v>0.000593748027851948</v>
      </c>
      <c r="DS3" s="11">
        <f t="shared" si="0"/>
        <v>-0.05314882451444469</v>
      </c>
      <c r="DT3" s="11">
        <f t="shared" si="0"/>
        <v>0.03992444067237194</v>
      </c>
      <c r="DU3" s="11">
        <f t="shared" si="0"/>
        <v>-0.009596400315284914</v>
      </c>
      <c r="DV3" s="11">
        <f t="shared" si="0"/>
        <v>-0.08681954294277949</v>
      </c>
      <c r="DW3" s="11">
        <f t="shared" si="0"/>
        <v>-0.21108036897744537</v>
      </c>
      <c r="DX3" s="11">
        <f t="shared" si="0"/>
        <v>-0.11666305701445667</v>
      </c>
      <c r="DY3" s="11">
        <f t="shared" si="0"/>
        <v>0.06342243663479086</v>
      </c>
      <c r="DZ3" s="11">
        <f t="shared" si="0"/>
        <v>-0.17621256939098012</v>
      </c>
      <c r="EA3" s="11">
        <f t="shared" si="0"/>
        <v>0.1429693076374018</v>
      </c>
      <c r="EB3" s="11">
        <f t="shared" si="0"/>
        <v>0.021737395372595503</v>
      </c>
      <c r="EC3" s="11">
        <f t="shared" si="0"/>
        <v>-0.18093666185269242</v>
      </c>
      <c r="ED3" s="11">
        <f t="shared" si="0"/>
        <v>0.07262053200332508</v>
      </c>
      <c r="EE3" s="11">
        <f t="shared" si="0"/>
        <v>0.06715360247285823</v>
      </c>
      <c r="EF3" s="11">
        <f t="shared" si="0"/>
        <v>-0.027504483883982245</v>
      </c>
      <c r="EG3" s="11">
        <f t="shared" si="0"/>
        <v>0.27100406631216756</v>
      </c>
      <c r="EH3" s="11">
        <f>AVERAGE(BQ2:BQ3)</f>
        <v>0.03233853348357163</v>
      </c>
      <c r="EI3" s="11">
        <f>AVERAGE(BR2:BR3)</f>
        <v>-0.02413670539986329</v>
      </c>
      <c r="EJ3" s="11">
        <f>AVERAGE(BS2:BS3)</f>
        <v>0.10256571730492559</v>
      </c>
      <c r="EK3" s="11">
        <f>AVERAGE(BT2:BT3)</f>
        <v>0.02189879484010221</v>
      </c>
      <c r="EL3" s="10">
        <f>STDEV(BV3:EK3)*SQRT(12)</f>
        <v>0.42136143840236656</v>
      </c>
      <c r="EM3" s="13">
        <f>AVERAGE(BU2:BU3)</f>
        <v>0.47998322091249557</v>
      </c>
    </row>
    <row r="4" spans="1:143" ht="13.5">
      <c r="A4" s="7">
        <v>3</v>
      </c>
      <c r="B4" s="7" t="s">
        <v>8</v>
      </c>
      <c r="C4" s="7" t="s">
        <v>41</v>
      </c>
      <c r="D4" s="7"/>
      <c r="E4" s="9">
        <v>0.06045197740112984</v>
      </c>
      <c r="F4" s="9">
        <v>0.10015982951518376</v>
      </c>
      <c r="G4" s="9">
        <v>0.12639225181598057</v>
      </c>
      <c r="H4" s="9">
        <v>-0.08770421324161659</v>
      </c>
      <c r="I4" s="9">
        <v>-0.031102733270499505</v>
      </c>
      <c r="J4" s="9">
        <v>0.021400778210116655</v>
      </c>
      <c r="K4" s="9">
        <v>0.0519047619047619</v>
      </c>
      <c r="L4" s="9">
        <v>-0.12222725215029429</v>
      </c>
      <c r="M4" s="9">
        <v>-0.20887055183084058</v>
      </c>
      <c r="N4" s="9">
        <v>0.22620599739243796</v>
      </c>
      <c r="O4" s="9">
        <v>0.09516214779372678</v>
      </c>
      <c r="P4" s="9">
        <v>0.05436893203883497</v>
      </c>
      <c r="Q4" s="9">
        <v>0.027163904235727454</v>
      </c>
      <c r="R4" s="9">
        <v>0.0008964589870015249</v>
      </c>
      <c r="S4" s="9">
        <v>0.014330497089117822</v>
      </c>
      <c r="T4" s="9">
        <v>0.20132450331125828</v>
      </c>
      <c r="U4" s="9">
        <v>-0.054759279676589556</v>
      </c>
      <c r="V4" s="9">
        <v>0.07270606531881807</v>
      </c>
      <c r="W4" s="9">
        <v>-0.0779267850670532</v>
      </c>
      <c r="X4" s="9">
        <v>0.051886792452830344</v>
      </c>
      <c r="Y4" s="9">
        <v>-0.04970104633781769</v>
      </c>
      <c r="Z4" s="9">
        <v>0.006685017695635009</v>
      </c>
      <c r="AA4" s="9">
        <v>-0.034765625</v>
      </c>
      <c r="AB4" s="9">
        <v>0.40226628895184136</v>
      </c>
      <c r="AC4" s="9">
        <v>0.2554112554112553</v>
      </c>
      <c r="AD4" s="9">
        <v>0.037931034482758585</v>
      </c>
      <c r="AE4" s="9">
        <v>-0.009523809523809601</v>
      </c>
      <c r="AF4" s="9">
        <v>-0.17822003577817525</v>
      </c>
      <c r="AG4" s="9">
        <v>-0.050612244897959235</v>
      </c>
      <c r="AH4" s="9">
        <v>0.03353396388650065</v>
      </c>
      <c r="AI4" s="9">
        <v>-0.12257348863006112</v>
      </c>
      <c r="AJ4" s="9">
        <v>0.07395701643489261</v>
      </c>
      <c r="AK4" s="9">
        <v>-0.0626839317245439</v>
      </c>
      <c r="AL4" s="9">
        <v>-0.06405023547880684</v>
      </c>
      <c r="AM4" s="9">
        <v>-0.055686011405568725</v>
      </c>
      <c r="AN4" s="9">
        <v>-0.08206039076376559</v>
      </c>
      <c r="AO4" s="9">
        <v>0.20897832817337458</v>
      </c>
      <c r="AP4" s="9">
        <v>-0.09603072983354677</v>
      </c>
      <c r="AQ4" s="9">
        <v>-0.03576487252124638</v>
      </c>
      <c r="AR4" s="9">
        <v>0.09731913330885056</v>
      </c>
      <c r="AS4" s="9">
        <v>-0.02878179384203483</v>
      </c>
      <c r="AT4" s="9">
        <v>-0.019297036526533362</v>
      </c>
      <c r="AU4" s="9">
        <v>-0.013703443429374684</v>
      </c>
      <c r="AV4" s="9">
        <v>-0.0024937655860348684</v>
      </c>
      <c r="AW4" s="9">
        <v>-0.20964285714285713</v>
      </c>
      <c r="AX4" s="9">
        <v>0.07636692272932666</v>
      </c>
      <c r="AY4" s="9">
        <v>-0.0046179680940385825</v>
      </c>
      <c r="AZ4" s="9">
        <v>0.003374103753690516</v>
      </c>
      <c r="BA4" s="9">
        <v>-0.03741067675493903</v>
      </c>
      <c r="BB4" s="9">
        <v>0.02707423580786017</v>
      </c>
      <c r="BC4" s="9">
        <v>0.0803571428571428</v>
      </c>
      <c r="BD4" s="9">
        <v>0.017709563164108655</v>
      </c>
      <c r="BE4" s="9">
        <v>-0.0034802784222739414</v>
      </c>
      <c r="BF4" s="9">
        <v>-0.12999611951882029</v>
      </c>
      <c r="BG4" s="9">
        <v>-0.0963425512934879</v>
      </c>
      <c r="BH4" s="9">
        <v>0.027147087857847918</v>
      </c>
      <c r="BI4" s="9">
        <v>-0.2229697260932244</v>
      </c>
      <c r="BJ4" s="9">
        <v>0.2195423623995052</v>
      </c>
      <c r="BK4" s="9">
        <v>0.013184584178498993</v>
      </c>
      <c r="BL4" s="9">
        <v>-0.12262262262262258</v>
      </c>
      <c r="BM4" s="9">
        <v>-0.05305191100969775</v>
      </c>
      <c r="BN4" s="9">
        <v>0.13132530120481944</v>
      </c>
      <c r="BO4" s="9">
        <v>0.007987220447284393</v>
      </c>
      <c r="BP4" s="9">
        <v>0.09033280507131525</v>
      </c>
      <c r="BQ4" s="9">
        <v>0.1031976744186045</v>
      </c>
      <c r="BR4" s="9">
        <v>0.0017566974088714105</v>
      </c>
      <c r="BS4" s="9">
        <v>0.032003507233669515</v>
      </c>
      <c r="BT4" s="9">
        <v>-0.008920985556499561</v>
      </c>
      <c r="BU4" s="10">
        <v>0.38440387416060523</v>
      </c>
      <c r="BV4" s="11">
        <f aca="true" t="shared" si="1" ref="BV4:EG4">AVERAGE(E2:E4)</f>
        <v>0.06774382856860632</v>
      </c>
      <c r="BW4" s="11">
        <f t="shared" si="1"/>
        <v>0.037588480726823525</v>
      </c>
      <c r="BX4" s="11">
        <f t="shared" si="1"/>
        <v>0.17387246415972632</v>
      </c>
      <c r="BY4" s="11">
        <f t="shared" si="1"/>
        <v>-0.06911020963308727</v>
      </c>
      <c r="BZ4" s="11">
        <f t="shared" si="1"/>
        <v>0.01086094010947436</v>
      </c>
      <c r="CA4" s="11">
        <f t="shared" si="1"/>
        <v>0.07799266646615315</v>
      </c>
      <c r="CB4" s="11">
        <f t="shared" si="1"/>
        <v>-0.022478289656067203</v>
      </c>
      <c r="CC4" s="11">
        <f t="shared" si="1"/>
        <v>-0.20959139305360772</v>
      </c>
      <c r="CD4" s="11">
        <f t="shared" si="1"/>
        <v>-0.2271537104266367</v>
      </c>
      <c r="CE4" s="11">
        <f t="shared" si="1"/>
        <v>0.3378621915360265</v>
      </c>
      <c r="CF4" s="11">
        <f t="shared" si="1"/>
        <v>0.10156741844585149</v>
      </c>
      <c r="CG4" s="11">
        <f t="shared" si="1"/>
        <v>0.020050336868180512</v>
      </c>
      <c r="CH4" s="11">
        <f t="shared" si="1"/>
        <v>0.03104230114211126</v>
      </c>
      <c r="CI4" s="11">
        <f t="shared" si="1"/>
        <v>-0.03790628977423294</v>
      </c>
      <c r="CJ4" s="11">
        <f t="shared" si="1"/>
        <v>-0.04879958556514937</v>
      </c>
      <c r="CK4" s="11">
        <f t="shared" si="1"/>
        <v>0.14074797504150194</v>
      </c>
      <c r="CL4" s="11">
        <f t="shared" si="1"/>
        <v>-0.04019858520547744</v>
      </c>
      <c r="CM4" s="11">
        <f t="shared" si="1"/>
        <v>0.07217665719765824</v>
      </c>
      <c r="CN4" s="11">
        <f t="shared" si="1"/>
        <v>-0.038484535066967064</v>
      </c>
      <c r="CO4" s="11">
        <f t="shared" si="1"/>
        <v>0.02868728330330213</v>
      </c>
      <c r="CP4" s="11">
        <f t="shared" si="1"/>
        <v>-0.014554819134233288</v>
      </c>
      <c r="CQ4" s="11">
        <f t="shared" si="1"/>
        <v>-0.018792284595992137</v>
      </c>
      <c r="CR4" s="11">
        <f t="shared" si="1"/>
        <v>0.135348466195405</v>
      </c>
      <c r="CS4" s="11">
        <f t="shared" si="1"/>
        <v>0.17696166881746414</v>
      </c>
      <c r="CT4" s="11">
        <f t="shared" si="1"/>
        <v>0.15567421291125214</v>
      </c>
      <c r="CU4" s="11">
        <f t="shared" si="1"/>
        <v>0.07087084435852709</v>
      </c>
      <c r="CV4" s="11">
        <f t="shared" si="1"/>
        <v>-0.023888916394211163</v>
      </c>
      <c r="CW4" s="11">
        <f t="shared" si="1"/>
        <v>-0.09225858763684058</v>
      </c>
      <c r="CX4" s="11">
        <f t="shared" si="1"/>
        <v>-0.08494907966426572</v>
      </c>
      <c r="CY4" s="11">
        <f t="shared" si="1"/>
        <v>0.004960032986379259</v>
      </c>
      <c r="CZ4" s="11">
        <f t="shared" si="1"/>
        <v>-0.06032266775554337</v>
      </c>
      <c r="DA4" s="11">
        <f t="shared" si="1"/>
        <v>0.06852968036252068</v>
      </c>
      <c r="DB4" s="11">
        <f t="shared" si="1"/>
        <v>-0.044527755148955205</v>
      </c>
      <c r="DC4" s="11">
        <f t="shared" si="1"/>
        <v>-0.03404989941396016</v>
      </c>
      <c r="DD4" s="11">
        <f t="shared" si="1"/>
        <v>-0.11020746876453184</v>
      </c>
      <c r="DE4" s="11">
        <f t="shared" si="1"/>
        <v>-0.09752470566100446</v>
      </c>
      <c r="DF4" s="11">
        <f t="shared" si="1"/>
        <v>0.3116925238509965</v>
      </c>
      <c r="DG4" s="11">
        <f t="shared" si="1"/>
        <v>-0.10595190179732021</v>
      </c>
      <c r="DH4" s="11">
        <f t="shared" si="1"/>
        <v>-0.02830589036637088</v>
      </c>
      <c r="DI4" s="11">
        <f t="shared" si="1"/>
        <v>0.04008034969757394</v>
      </c>
      <c r="DJ4" s="11">
        <f t="shared" si="1"/>
        <v>-0.07478773497111109</v>
      </c>
      <c r="DK4" s="11">
        <f t="shared" si="1"/>
        <v>-0.046412602520711776</v>
      </c>
      <c r="DL4" s="11">
        <f t="shared" si="1"/>
        <v>-0.04190450285646019</v>
      </c>
      <c r="DM4" s="11">
        <f t="shared" si="1"/>
        <v>-0.0618108504836253</v>
      </c>
      <c r="DN4" s="11">
        <f t="shared" si="1"/>
        <v>-0.20066709819483056</v>
      </c>
      <c r="DO4" s="11">
        <f t="shared" si="1"/>
        <v>0.0753199145002097</v>
      </c>
      <c r="DP4" s="11">
        <f t="shared" si="1"/>
        <v>0.09232654792154227</v>
      </c>
      <c r="DQ4" s="11">
        <f t="shared" si="1"/>
        <v>-0.011506201884617706</v>
      </c>
      <c r="DR4" s="11">
        <f t="shared" si="1"/>
        <v>-0.012074393566411712</v>
      </c>
      <c r="DS4" s="11">
        <f t="shared" si="1"/>
        <v>-0.02640780440700974</v>
      </c>
      <c r="DT4" s="11">
        <f t="shared" si="1"/>
        <v>0.05340200806729556</v>
      </c>
      <c r="DU4" s="11">
        <f t="shared" si="1"/>
        <v>-0.0004944124888203912</v>
      </c>
      <c r="DV4" s="11">
        <f t="shared" si="1"/>
        <v>-0.05903978810261098</v>
      </c>
      <c r="DW4" s="11">
        <f t="shared" si="1"/>
        <v>-0.18405228582457034</v>
      </c>
      <c r="DX4" s="11">
        <f t="shared" si="1"/>
        <v>-0.10988955510746708</v>
      </c>
      <c r="DY4" s="11">
        <f t="shared" si="1"/>
        <v>0.05133065370914321</v>
      </c>
      <c r="DZ4" s="11">
        <f t="shared" si="1"/>
        <v>-0.1917982882917282</v>
      </c>
      <c r="EA4" s="11">
        <f t="shared" si="1"/>
        <v>0.16849365922476958</v>
      </c>
      <c r="EB4" s="11">
        <f t="shared" si="1"/>
        <v>0.018886458307896665</v>
      </c>
      <c r="EC4" s="11">
        <f t="shared" si="1"/>
        <v>-0.16149864877600248</v>
      </c>
      <c r="ED4" s="11">
        <f t="shared" si="1"/>
        <v>0.030729717665650802</v>
      </c>
      <c r="EE4" s="11">
        <f t="shared" si="1"/>
        <v>0.0885441687168453</v>
      </c>
      <c r="EF4" s="11">
        <f t="shared" si="1"/>
        <v>-0.015673915773560032</v>
      </c>
      <c r="EG4" s="11">
        <f t="shared" si="1"/>
        <v>0.2107803125652168</v>
      </c>
      <c r="EH4" s="11">
        <f>AVERAGE(BQ2:BQ4)</f>
        <v>0.055958247128582585</v>
      </c>
      <c r="EI4" s="11">
        <f>AVERAGE(BR2:BR4)</f>
        <v>-0.015505571130285056</v>
      </c>
      <c r="EJ4" s="11">
        <f>AVERAGE(BS2:BS4)</f>
        <v>0.07904498061450689</v>
      </c>
      <c r="EK4" s="11">
        <f>AVERAGE(BT2:BT4)</f>
        <v>0.01162553470790162</v>
      </c>
      <c r="EL4" s="10">
        <f>STDEV(BV4:EK4)*SQRT(12)</f>
        <v>0.38275037100402337</v>
      </c>
      <c r="EM4" s="13">
        <f>AVERAGE(BU2:BU4)</f>
        <v>0.4481234386618655</v>
      </c>
    </row>
    <row r="5" spans="1:143" ht="13.5">
      <c r="A5" s="7">
        <v>4</v>
      </c>
      <c r="B5" s="7" t="s">
        <v>10</v>
      </c>
      <c r="C5" s="7" t="s">
        <v>45</v>
      </c>
      <c r="D5" s="7"/>
      <c r="E5" s="9">
        <v>0.23361976369495174</v>
      </c>
      <c r="F5" s="9">
        <v>-0.07879843273835441</v>
      </c>
      <c r="G5" s="9">
        <v>0.16115311909262764</v>
      </c>
      <c r="H5" s="9">
        <v>-0.10378510378510375</v>
      </c>
      <c r="I5" s="9">
        <v>0.03360581289736597</v>
      </c>
      <c r="J5" s="9">
        <v>0.08216168717047467</v>
      </c>
      <c r="K5" s="9">
        <v>-0.025578562728380105</v>
      </c>
      <c r="L5" s="9">
        <v>0.09958333333333313</v>
      </c>
      <c r="M5" s="9">
        <v>-0.12201591511936338</v>
      </c>
      <c r="N5" s="9">
        <v>0.1117824773413898</v>
      </c>
      <c r="O5" s="9">
        <v>0.048524844720496896</v>
      </c>
      <c r="P5" s="9">
        <v>0.3624583487597186</v>
      </c>
      <c r="Q5" s="9">
        <v>-0.20815217391304353</v>
      </c>
      <c r="R5" s="9">
        <v>-0.04495538778311592</v>
      </c>
      <c r="S5" s="9">
        <v>-0.06934962270930656</v>
      </c>
      <c r="T5" s="9">
        <v>-0.060231660231660156</v>
      </c>
      <c r="U5" s="9">
        <v>-0.032046014790468424</v>
      </c>
      <c r="V5" s="9">
        <v>-0.013582342954159499</v>
      </c>
      <c r="W5" s="9">
        <v>-0.06325301204819289</v>
      </c>
      <c r="X5" s="9">
        <v>0.2112999540652274</v>
      </c>
      <c r="Y5" s="9">
        <v>-0.06067500948047022</v>
      </c>
      <c r="Z5" s="9">
        <v>0.023011707710940632</v>
      </c>
      <c r="AA5" s="9">
        <v>-0.04577742699289655</v>
      </c>
      <c r="AB5" s="9">
        <v>-0.06699751861042191</v>
      </c>
      <c r="AC5" s="9">
        <v>-0.07668439716312048</v>
      </c>
      <c r="AD5" s="9">
        <v>-0.08641382621219396</v>
      </c>
      <c r="AE5" s="9">
        <v>-0.004729374671571196</v>
      </c>
      <c r="AF5" s="9">
        <v>-0.0036958817317847004</v>
      </c>
      <c r="AG5" s="9">
        <v>0.10969793322734511</v>
      </c>
      <c r="AH5" s="9">
        <v>0.02865329512893977</v>
      </c>
      <c r="AI5" s="9">
        <v>-0.11002785515320346</v>
      </c>
      <c r="AJ5" s="9">
        <v>0.10954616588419408</v>
      </c>
      <c r="AK5" s="9">
        <v>0.01645510108133519</v>
      </c>
      <c r="AL5" s="9">
        <v>-0.0037002775208140326</v>
      </c>
      <c r="AM5" s="9">
        <v>-0.11234911792014868</v>
      </c>
      <c r="AN5" s="9">
        <v>-0.11715481171548103</v>
      </c>
      <c r="AO5" s="9">
        <v>0.15402843601895744</v>
      </c>
      <c r="AP5" s="9">
        <v>-0.029260780287474364</v>
      </c>
      <c r="AQ5" s="9">
        <v>0.14066631411951347</v>
      </c>
      <c r="AR5" s="9">
        <v>0.13630041724617525</v>
      </c>
      <c r="AS5" s="9">
        <v>-0.07833537331701346</v>
      </c>
      <c r="AT5" s="9">
        <v>0.019920318725099584</v>
      </c>
      <c r="AU5" s="9">
        <v>0.00998263888888884</v>
      </c>
      <c r="AV5" s="9">
        <v>-0.1151697464546626</v>
      </c>
      <c r="AW5" s="9">
        <v>-0.0553666828557553</v>
      </c>
      <c r="AX5" s="9">
        <v>0.033419023136246784</v>
      </c>
      <c r="AY5" s="9">
        <v>0.035323383084577165</v>
      </c>
      <c r="AZ5" s="9">
        <v>-0.04132628543969241</v>
      </c>
      <c r="BA5" s="9">
        <v>0.030576441102756924</v>
      </c>
      <c r="BB5" s="9">
        <v>0.04426070038910512</v>
      </c>
      <c r="BC5" s="9">
        <v>-0.07871448532836511</v>
      </c>
      <c r="BD5" s="9">
        <v>-0.03134479271991919</v>
      </c>
      <c r="BE5" s="9">
        <v>0.0323590814196244</v>
      </c>
      <c r="BF5" s="9">
        <v>-0.02982810920121337</v>
      </c>
      <c r="BG5" s="9">
        <v>-0.12871287128712883</v>
      </c>
      <c r="BH5" s="9">
        <v>0.04724880382775121</v>
      </c>
      <c r="BI5" s="9">
        <v>0.06967447173043984</v>
      </c>
      <c r="BJ5" s="9">
        <v>0.1382808328884142</v>
      </c>
      <c r="BK5" s="9">
        <v>-0.075046904315197</v>
      </c>
      <c r="BL5" s="9">
        <v>-0.13691683569979718</v>
      </c>
      <c r="BM5" s="9">
        <v>0.03760282021151595</v>
      </c>
      <c r="BN5" s="9">
        <v>0.04416761041902606</v>
      </c>
      <c r="BO5" s="9">
        <v>-0.0010845986984816536</v>
      </c>
      <c r="BP5" s="9">
        <v>0.03311617806731815</v>
      </c>
      <c r="BQ5" s="9">
        <v>0.02732527588018918</v>
      </c>
      <c r="BR5" s="9">
        <v>-0.01074168797953956</v>
      </c>
      <c r="BS5" s="9">
        <v>0.014477766287487093</v>
      </c>
      <c r="BT5" s="9">
        <v>0.03924566768603466</v>
      </c>
      <c r="BU5" s="10">
        <v>0.3392011044072773</v>
      </c>
      <c r="BV5" s="11">
        <f aca="true" t="shared" si="2" ref="BV5:EG5">AVERAGE(E2:E5)</f>
        <v>0.10921281235019267</v>
      </c>
      <c r="BW5" s="11">
        <f t="shared" si="2"/>
        <v>0.008491752360529042</v>
      </c>
      <c r="BX5" s="11">
        <f t="shared" si="2"/>
        <v>0.17069262789295164</v>
      </c>
      <c r="BY5" s="11">
        <f t="shared" si="2"/>
        <v>-0.07777893317109139</v>
      </c>
      <c r="BZ5" s="11">
        <f t="shared" si="2"/>
        <v>0.016547158306447263</v>
      </c>
      <c r="CA5" s="11">
        <f t="shared" si="2"/>
        <v>0.07903492164223352</v>
      </c>
      <c r="CB5" s="11">
        <f t="shared" si="2"/>
        <v>-0.02325335792414543</v>
      </c>
      <c r="CC5" s="11">
        <f t="shared" si="2"/>
        <v>-0.1322977114568725</v>
      </c>
      <c r="CD5" s="11">
        <f t="shared" si="2"/>
        <v>-0.20086926159981838</v>
      </c>
      <c r="CE5" s="11">
        <f t="shared" si="2"/>
        <v>0.2813422629873673</v>
      </c>
      <c r="CF5" s="11">
        <f t="shared" si="2"/>
        <v>0.08830677501451284</v>
      </c>
      <c r="CG5" s="11">
        <f t="shared" si="2"/>
        <v>0.10565233984106503</v>
      </c>
      <c r="CH5" s="11">
        <f t="shared" si="2"/>
        <v>-0.028756317621677435</v>
      </c>
      <c r="CI5" s="11">
        <f t="shared" si="2"/>
        <v>-0.03966856427645368</v>
      </c>
      <c r="CJ5" s="11">
        <f t="shared" si="2"/>
        <v>-0.053937094851188666</v>
      </c>
      <c r="CK5" s="11">
        <f t="shared" si="2"/>
        <v>0.09050306622321141</v>
      </c>
      <c r="CL5" s="11">
        <f t="shared" si="2"/>
        <v>-0.038160442601725186</v>
      </c>
      <c r="CM5" s="11">
        <f t="shared" si="2"/>
        <v>0.050736907159703803</v>
      </c>
      <c r="CN5" s="11">
        <f t="shared" si="2"/>
        <v>-0.04467665431227352</v>
      </c>
      <c r="CO5" s="11">
        <f t="shared" si="2"/>
        <v>0.07434045099378345</v>
      </c>
      <c r="CP5" s="11">
        <f t="shared" si="2"/>
        <v>-0.02608486672079252</v>
      </c>
      <c r="CQ5" s="11">
        <f t="shared" si="2"/>
        <v>-0.008341286519258945</v>
      </c>
      <c r="CR5" s="11">
        <f t="shared" si="2"/>
        <v>0.09006699289832962</v>
      </c>
      <c r="CS5" s="11">
        <f t="shared" si="2"/>
        <v>0.11597187196049263</v>
      </c>
      <c r="CT5" s="11">
        <f t="shared" si="2"/>
        <v>0.09758456039265898</v>
      </c>
      <c r="CU5" s="11">
        <f t="shared" si="2"/>
        <v>0.031549676715846825</v>
      </c>
      <c r="CV5" s="11">
        <f t="shared" si="2"/>
        <v>-0.019099030963551172</v>
      </c>
      <c r="CW5" s="11">
        <f t="shared" si="2"/>
        <v>-0.07011791116057661</v>
      </c>
      <c r="CX5" s="11">
        <f t="shared" si="2"/>
        <v>-0.03628732644136301</v>
      </c>
      <c r="CY5" s="11">
        <f t="shared" si="2"/>
        <v>0.010883348522019387</v>
      </c>
      <c r="CZ5" s="11">
        <f t="shared" si="2"/>
        <v>-0.07274896460495839</v>
      </c>
      <c r="DA5" s="11">
        <f t="shared" si="2"/>
        <v>0.07878380174293903</v>
      </c>
      <c r="DB5" s="11">
        <f t="shared" si="2"/>
        <v>-0.029282041091382605</v>
      </c>
      <c r="DC5" s="11">
        <f t="shared" si="2"/>
        <v>-0.026462493940673626</v>
      </c>
      <c r="DD5" s="11">
        <f t="shared" si="2"/>
        <v>-0.11074288105343605</v>
      </c>
      <c r="DE5" s="11">
        <f t="shared" si="2"/>
        <v>-0.1024322321746236</v>
      </c>
      <c r="DF5" s="11">
        <f t="shared" si="2"/>
        <v>0.27227650189298674</v>
      </c>
      <c r="DG5" s="11">
        <f t="shared" si="2"/>
        <v>-0.08677912141985875</v>
      </c>
      <c r="DH5" s="11">
        <f t="shared" si="2"/>
        <v>0.013937160755100209</v>
      </c>
      <c r="DI5" s="11">
        <f t="shared" si="2"/>
        <v>0.06413536658472427</v>
      </c>
      <c r="DJ5" s="11">
        <f t="shared" si="2"/>
        <v>-0.07567464455758668</v>
      </c>
      <c r="DK5" s="11">
        <f t="shared" si="2"/>
        <v>-0.029829372209258936</v>
      </c>
      <c r="DL5" s="11">
        <f t="shared" si="2"/>
        <v>-0.028932717420122933</v>
      </c>
      <c r="DM5" s="11">
        <f t="shared" si="2"/>
        <v>-0.07515057447638462</v>
      </c>
      <c r="DN5" s="11">
        <f t="shared" si="2"/>
        <v>-0.16434199436006175</v>
      </c>
      <c r="DO5" s="11">
        <f t="shared" si="2"/>
        <v>0.06484469165921897</v>
      </c>
      <c r="DP5" s="11">
        <f t="shared" si="2"/>
        <v>0.07807575671230099</v>
      </c>
      <c r="DQ5" s="11">
        <f t="shared" si="2"/>
        <v>-0.018961222773386383</v>
      </c>
      <c r="DR5" s="11">
        <f t="shared" si="2"/>
        <v>-0.001411684899119553</v>
      </c>
      <c r="DS5" s="11">
        <f t="shared" si="2"/>
        <v>-0.008740678207981023</v>
      </c>
      <c r="DT5" s="11">
        <f t="shared" si="2"/>
        <v>0.02037288471838039</v>
      </c>
      <c r="DU5" s="11">
        <f t="shared" si="2"/>
        <v>-0.008207007546595091</v>
      </c>
      <c r="DV5" s="11">
        <f t="shared" si="2"/>
        <v>-0.03619007072205213</v>
      </c>
      <c r="DW5" s="11">
        <f t="shared" si="2"/>
        <v>-0.1454962416687311</v>
      </c>
      <c r="DX5" s="11">
        <f t="shared" si="2"/>
        <v>-0.11459538415238252</v>
      </c>
      <c r="DY5" s="11">
        <f t="shared" si="2"/>
        <v>0.05031019123879521</v>
      </c>
      <c r="DZ5" s="11">
        <f t="shared" si="2"/>
        <v>-0.1264300982861862</v>
      </c>
      <c r="EA5" s="11">
        <f t="shared" si="2"/>
        <v>0.16094045264068074</v>
      </c>
      <c r="EB5" s="11">
        <f t="shared" si="2"/>
        <v>-0.004596882347876752</v>
      </c>
      <c r="EC5" s="11">
        <f t="shared" si="2"/>
        <v>-0.15535319550695115</v>
      </c>
      <c r="ED5" s="11">
        <f t="shared" si="2"/>
        <v>0.03244799330211709</v>
      </c>
      <c r="EE5" s="11">
        <f t="shared" si="2"/>
        <v>0.07745002914239049</v>
      </c>
      <c r="EF5" s="11">
        <f t="shared" si="2"/>
        <v>-0.012026586504790437</v>
      </c>
      <c r="EG5" s="11">
        <f t="shared" si="2"/>
        <v>0.16636427894074213</v>
      </c>
      <c r="EH5" s="11">
        <f>AVERAGE(BQ2:BQ5)</f>
        <v>0.048800004316484236</v>
      </c>
      <c r="EI5" s="11">
        <f>AVERAGE(BR2:BR5)</f>
        <v>-0.014314600342598682</v>
      </c>
      <c r="EJ5" s="11">
        <f>AVERAGE(BS2:BS5)</f>
        <v>0.06290317703275194</v>
      </c>
      <c r="EK5" s="11">
        <f>AVERAGE(BT2:BT5)</f>
        <v>0.01853056795243488</v>
      </c>
      <c r="EL5" s="10">
        <f>STDEV(BV5:EK5)*SQRT(12)</f>
        <v>0.32554341975985646</v>
      </c>
      <c r="EM5" s="13">
        <f>AVERAGE(BU2:BU5)</f>
        <v>0.42089285509821844</v>
      </c>
    </row>
    <row r="6" spans="1:143" ht="13.5">
      <c r="A6" s="7">
        <v>5</v>
      </c>
      <c r="B6" s="7" t="s">
        <v>18</v>
      </c>
      <c r="C6" s="7" t="s">
        <v>61</v>
      </c>
      <c r="D6" s="7"/>
      <c r="E6" s="9">
        <v>0.10340398201669898</v>
      </c>
      <c r="F6" s="9">
        <v>-0.03608847497089651</v>
      </c>
      <c r="G6" s="9">
        <v>0.19323671497584538</v>
      </c>
      <c r="H6" s="9">
        <v>0</v>
      </c>
      <c r="I6" s="9">
        <v>-0.013663967611335925</v>
      </c>
      <c r="J6" s="9">
        <v>0.005643919958953303</v>
      </c>
      <c r="K6" s="9">
        <v>-0.10765306122448981</v>
      </c>
      <c r="L6" s="9">
        <v>-0.16981132075471705</v>
      </c>
      <c r="M6" s="9">
        <v>0.07300275482093688</v>
      </c>
      <c r="N6" s="9">
        <v>0.16174582798459558</v>
      </c>
      <c r="O6" s="9">
        <v>-0.05856353591160213</v>
      </c>
      <c r="P6" s="9">
        <v>0.2012910798122065</v>
      </c>
      <c r="Q6" s="9">
        <v>-0.0576453346360527</v>
      </c>
      <c r="R6" s="9">
        <v>-0.06531881804043538</v>
      </c>
      <c r="S6" s="9">
        <v>-0.07598447032723243</v>
      </c>
      <c r="T6" s="9">
        <v>-0.05102040816326536</v>
      </c>
      <c r="U6" s="9">
        <v>-0.012650221378874171</v>
      </c>
      <c r="V6" s="9">
        <v>0.022421524663677195</v>
      </c>
      <c r="W6" s="9">
        <v>-0.04949874686716793</v>
      </c>
      <c r="X6" s="9">
        <v>0.027686222808174232</v>
      </c>
      <c r="Y6" s="9">
        <v>-0.02822322001282873</v>
      </c>
      <c r="Z6" s="9">
        <v>-0.08250825082508251</v>
      </c>
      <c r="AA6" s="9">
        <v>-0.06978417266187043</v>
      </c>
      <c r="AB6" s="9">
        <v>-0.07424593967517412</v>
      </c>
      <c r="AC6" s="9">
        <v>-0.15121136173767757</v>
      </c>
      <c r="AD6" s="9">
        <v>0.16830708661417337</v>
      </c>
      <c r="AE6" s="9">
        <v>0.0075821398483570945</v>
      </c>
      <c r="AF6" s="9">
        <v>0.07274247491638808</v>
      </c>
      <c r="AG6" s="9">
        <v>-0.08339828526890114</v>
      </c>
      <c r="AH6" s="9">
        <v>-0.0697278911564625</v>
      </c>
      <c r="AI6" s="9">
        <v>0.02010968921389389</v>
      </c>
      <c r="AJ6" s="9">
        <v>0.13888888888888884</v>
      </c>
      <c r="AK6" s="9">
        <v>-0.023603461841069984</v>
      </c>
      <c r="AL6" s="9">
        <v>-0.06688154713940364</v>
      </c>
      <c r="AM6" s="9">
        <v>-0.02849740932642486</v>
      </c>
      <c r="AN6" s="9">
        <v>0</v>
      </c>
      <c r="AO6" s="9">
        <v>0.175111111111111</v>
      </c>
      <c r="AP6" s="9">
        <v>0.15809379727685324</v>
      </c>
      <c r="AQ6" s="9">
        <v>-0.04768125408229906</v>
      </c>
      <c r="AR6" s="9">
        <v>-0.03017832647462282</v>
      </c>
      <c r="AS6" s="9">
        <v>0.02970297029702973</v>
      </c>
      <c r="AT6" s="9">
        <v>-0.08585164835164838</v>
      </c>
      <c r="AU6" s="9">
        <v>0.0007513148009015147</v>
      </c>
      <c r="AV6" s="9">
        <v>-0.011261261261261257</v>
      </c>
      <c r="AW6" s="9">
        <v>-0.12832194381169315</v>
      </c>
      <c r="AX6" s="9">
        <v>0.132404181184669</v>
      </c>
      <c r="AY6" s="9">
        <v>0.03692307692307706</v>
      </c>
      <c r="AZ6" s="9">
        <v>-0.07047477744807129</v>
      </c>
      <c r="BA6" s="9">
        <v>0.0630486831604149</v>
      </c>
      <c r="BB6" s="9">
        <v>0.09534534534534544</v>
      </c>
      <c r="BC6" s="9">
        <v>0.08773132282385188</v>
      </c>
      <c r="BD6" s="9">
        <v>0.1379962192816635</v>
      </c>
      <c r="BE6" s="9">
        <v>-0.006644518272425182</v>
      </c>
      <c r="BF6" s="9">
        <v>0.011705685618728978</v>
      </c>
      <c r="BG6" s="9">
        <v>-0.16584022038567492</v>
      </c>
      <c r="BH6" s="9">
        <v>-0.044914134742404355</v>
      </c>
      <c r="BI6" s="9">
        <v>-0.08852005532503449</v>
      </c>
      <c r="BJ6" s="9">
        <v>0.1600910470409711</v>
      </c>
      <c r="BK6" s="9">
        <v>0.17462393721386515</v>
      </c>
      <c r="BL6" s="9">
        <v>0.015590200445434466</v>
      </c>
      <c r="BM6" s="9">
        <v>-0.11184210526315796</v>
      </c>
      <c r="BN6" s="9">
        <v>0.03888888888888897</v>
      </c>
      <c r="BO6" s="9">
        <v>0.01485442661913261</v>
      </c>
      <c r="BP6" s="9">
        <v>0.013466042154566704</v>
      </c>
      <c r="BQ6" s="9">
        <v>0.05257076834199892</v>
      </c>
      <c r="BR6" s="9">
        <v>-0.01207464324917662</v>
      </c>
      <c r="BS6" s="9">
        <v>0.02722222222222226</v>
      </c>
      <c r="BT6" s="9">
        <v>0.044889129259058747</v>
      </c>
      <c r="BU6" s="10">
        <v>0.3152814681532937</v>
      </c>
      <c r="BV6" s="11">
        <f aca="true" t="shared" si="3" ref="BV6:EG6">AVERAGE(E2:E6)</f>
        <v>0.10805104628349393</v>
      </c>
      <c r="BW6" s="11">
        <f t="shared" si="3"/>
        <v>-0.00042429310575606836</v>
      </c>
      <c r="BX6" s="11">
        <f t="shared" si="3"/>
        <v>0.17520144530953038</v>
      </c>
      <c r="BY6" s="11">
        <f t="shared" si="3"/>
        <v>-0.06222314653687311</v>
      </c>
      <c r="BZ6" s="11">
        <f t="shared" si="3"/>
        <v>0.010504933122890626</v>
      </c>
      <c r="CA6" s="11">
        <f t="shared" si="3"/>
        <v>0.06435672130557749</v>
      </c>
      <c r="CB6" s="11">
        <f t="shared" si="3"/>
        <v>-0.04013329858421431</v>
      </c>
      <c r="CC6" s="11">
        <f t="shared" si="3"/>
        <v>-0.1398004333164414</v>
      </c>
      <c r="CD6" s="11">
        <f t="shared" si="3"/>
        <v>-0.14609485831566732</v>
      </c>
      <c r="CE6" s="11">
        <f t="shared" si="3"/>
        <v>0.25742297598681296</v>
      </c>
      <c r="CF6" s="11">
        <f t="shared" si="3"/>
        <v>0.05893271282928984</v>
      </c>
      <c r="CG6" s="11">
        <f t="shared" si="3"/>
        <v>0.12478008783529333</v>
      </c>
      <c r="CH6" s="11">
        <f t="shared" si="3"/>
        <v>-0.034534121024552486</v>
      </c>
      <c r="CI6" s="11">
        <f t="shared" si="3"/>
        <v>-0.04479861502925002</v>
      </c>
      <c r="CJ6" s="11">
        <f t="shared" si="3"/>
        <v>-0.05834656994639742</v>
      </c>
      <c r="CK6" s="11">
        <f t="shared" si="3"/>
        <v>0.06219837134591606</v>
      </c>
      <c r="CL6" s="11">
        <f t="shared" si="3"/>
        <v>-0.03305839835715498</v>
      </c>
      <c r="CM6" s="11">
        <f t="shared" si="3"/>
        <v>0.045073830660498485</v>
      </c>
      <c r="CN6" s="11">
        <f t="shared" si="3"/>
        <v>-0.0456410728232524</v>
      </c>
      <c r="CO6" s="11">
        <f t="shared" si="3"/>
        <v>0.0650096053566616</v>
      </c>
      <c r="CP6" s="11">
        <f t="shared" si="3"/>
        <v>-0.026512537379199765</v>
      </c>
      <c r="CQ6" s="11">
        <f t="shared" si="3"/>
        <v>-0.023174679380423658</v>
      </c>
      <c r="CR6" s="11">
        <f t="shared" si="3"/>
        <v>0.05809675978628961</v>
      </c>
      <c r="CS6" s="11">
        <f t="shared" si="3"/>
        <v>0.07792830963335928</v>
      </c>
      <c r="CT6" s="11">
        <f t="shared" si="3"/>
        <v>0.047825375966591664</v>
      </c>
      <c r="CU6" s="11">
        <f t="shared" si="3"/>
        <v>0.058901158695512136</v>
      </c>
      <c r="CV6" s="11">
        <f t="shared" si="3"/>
        <v>-0.013762796801169519</v>
      </c>
      <c r="CW6" s="11">
        <f t="shared" si="3"/>
        <v>-0.04154583394518367</v>
      </c>
      <c r="CX6" s="11">
        <f t="shared" si="3"/>
        <v>-0.045709518206870636</v>
      </c>
      <c r="CY6" s="11">
        <f t="shared" si="3"/>
        <v>-0.005238899413676989</v>
      </c>
      <c r="CZ6" s="11">
        <f t="shared" si="3"/>
        <v>-0.05417723384118793</v>
      </c>
      <c r="DA6" s="11">
        <f t="shared" si="3"/>
        <v>0.09080481917212899</v>
      </c>
      <c r="DB6" s="11">
        <f t="shared" si="3"/>
        <v>-0.028146325241320082</v>
      </c>
      <c r="DC6" s="11">
        <f t="shared" si="3"/>
        <v>-0.03454630458041963</v>
      </c>
      <c r="DD6" s="11">
        <f t="shared" si="3"/>
        <v>-0.09429378670803382</v>
      </c>
      <c r="DE6" s="11">
        <f t="shared" si="3"/>
        <v>-0.08194578573969888</v>
      </c>
      <c r="DF6" s="11">
        <f t="shared" si="3"/>
        <v>0.2528434237366116</v>
      </c>
      <c r="DG6" s="11">
        <f t="shared" si="3"/>
        <v>-0.03780453768051635</v>
      </c>
      <c r="DH6" s="11">
        <f t="shared" si="3"/>
        <v>0.0016134777876203542</v>
      </c>
      <c r="DI6" s="11">
        <f t="shared" si="3"/>
        <v>0.04527262797285485</v>
      </c>
      <c r="DJ6" s="11">
        <f t="shared" si="3"/>
        <v>-0.0545991215866634</v>
      </c>
      <c r="DK6" s="11">
        <f t="shared" si="3"/>
        <v>-0.04103382743773683</v>
      </c>
      <c r="DL6" s="11">
        <f t="shared" si="3"/>
        <v>-0.022995910975918042</v>
      </c>
      <c r="DM6" s="11">
        <f t="shared" si="3"/>
        <v>-0.06237271183335995</v>
      </c>
      <c r="DN6" s="11">
        <f t="shared" si="3"/>
        <v>-0.15713798425038802</v>
      </c>
      <c r="DO6" s="11">
        <f t="shared" si="3"/>
        <v>0.07835658956430898</v>
      </c>
      <c r="DP6" s="11">
        <f t="shared" si="3"/>
        <v>0.0698452207544562</v>
      </c>
      <c r="DQ6" s="11">
        <f t="shared" si="3"/>
        <v>-0.029263933708323364</v>
      </c>
      <c r="DR6" s="11">
        <f t="shared" si="3"/>
        <v>0.011480388712787337</v>
      </c>
      <c r="DS6" s="11">
        <f t="shared" si="3"/>
        <v>0.01207652650268427</v>
      </c>
      <c r="DT6" s="11">
        <f t="shared" si="3"/>
        <v>0.03384457233947469</v>
      </c>
      <c r="DU6" s="11">
        <f t="shared" si="3"/>
        <v>0.02103363781905663</v>
      </c>
      <c r="DV6" s="11">
        <f t="shared" si="3"/>
        <v>-0.03028096023212674</v>
      </c>
      <c r="DW6" s="11">
        <f t="shared" si="3"/>
        <v>-0.11405585621123908</v>
      </c>
      <c r="DX6" s="11">
        <f t="shared" si="3"/>
        <v>-0.124844351399041</v>
      </c>
      <c r="DY6" s="11">
        <f t="shared" si="3"/>
        <v>0.031265326042555296</v>
      </c>
      <c r="DZ6" s="11">
        <f t="shared" si="3"/>
        <v>-0.11884808969395586</v>
      </c>
      <c r="EA6" s="11">
        <f t="shared" si="3"/>
        <v>0.16077057152073881</v>
      </c>
      <c r="EB6" s="11">
        <f t="shared" si="3"/>
        <v>0.03124728156447163</v>
      </c>
      <c r="EC6" s="11">
        <f t="shared" si="3"/>
        <v>-0.12116451631647403</v>
      </c>
      <c r="ED6" s="11">
        <f t="shared" si="3"/>
        <v>0.003589973589062079</v>
      </c>
      <c r="EE6" s="11">
        <f t="shared" si="3"/>
        <v>0.06973780109169019</v>
      </c>
      <c r="EF6" s="11">
        <f t="shared" si="3"/>
        <v>-0.006650383880005828</v>
      </c>
      <c r="EG6" s="11">
        <f t="shared" si="3"/>
        <v>0.13578463158350704</v>
      </c>
      <c r="EH6" s="11">
        <f>AVERAGE(BQ2:BQ6)</f>
        <v>0.04955415712158717</v>
      </c>
      <c r="EI6" s="11">
        <f>AVERAGE(BR2:BR6)</f>
        <v>-0.01386660892391427</v>
      </c>
      <c r="EJ6" s="11">
        <f>AVERAGE(BS2:BS6)</f>
        <v>0.05576698607064601</v>
      </c>
      <c r="EK6" s="11">
        <f>AVERAGE(BT2:BT6)</f>
        <v>0.02380228021375965</v>
      </c>
      <c r="EL6" s="10">
        <f>STDEV(BV6:EK6)*SQRT(12)</f>
        <v>0.29191733225746974</v>
      </c>
      <c r="EM6" s="13">
        <f>AVERAGE(BU2:BU6)</f>
        <v>0.3997705777092335</v>
      </c>
    </row>
    <row r="7" spans="1:143" ht="13.5">
      <c r="A7" s="7">
        <v>6</v>
      </c>
      <c r="B7" s="7" t="s">
        <v>25</v>
      </c>
      <c r="C7" s="7" t="s">
        <v>75</v>
      </c>
      <c r="D7" s="7"/>
      <c r="E7" s="9">
        <v>0.048107761385503434</v>
      </c>
      <c r="F7" s="9">
        <v>0.1217870257037943</v>
      </c>
      <c r="G7" s="9">
        <v>0.18548827059465367</v>
      </c>
      <c r="H7" s="9">
        <v>-0.034974689369535295</v>
      </c>
      <c r="I7" s="9">
        <v>-0.01669051025274204</v>
      </c>
      <c r="J7" s="9">
        <v>0.0455868089233753</v>
      </c>
      <c r="K7" s="9">
        <v>-0.06957328385899819</v>
      </c>
      <c r="L7" s="9">
        <v>-0.10518444666001991</v>
      </c>
      <c r="M7" s="9">
        <v>-0.06740947075208914</v>
      </c>
      <c r="N7" s="9">
        <v>0.22401433691756267</v>
      </c>
      <c r="O7" s="9">
        <v>0.10688140556368952</v>
      </c>
      <c r="P7" s="9">
        <v>0.255731922398589</v>
      </c>
      <c r="Q7" s="9">
        <v>0.025983146067415586</v>
      </c>
      <c r="R7" s="9">
        <v>-0.05715263518138258</v>
      </c>
      <c r="S7" s="9">
        <v>-0.06860254083484563</v>
      </c>
      <c r="T7" s="9">
        <v>0.0035074045206546778</v>
      </c>
      <c r="U7" s="9">
        <v>-0.04621359223300969</v>
      </c>
      <c r="V7" s="9">
        <v>0.05211726384364823</v>
      </c>
      <c r="W7" s="9">
        <v>-0.059984520123838925</v>
      </c>
      <c r="X7" s="9">
        <v>0.05846027171675594</v>
      </c>
      <c r="Y7" s="9">
        <v>-0.09295993776740585</v>
      </c>
      <c r="Z7" s="9">
        <v>-0.07761578044596906</v>
      </c>
      <c r="AA7" s="9">
        <v>-0.09716410971641098</v>
      </c>
      <c r="AB7" s="9">
        <v>-0.1096807415036044</v>
      </c>
      <c r="AC7" s="9">
        <v>-0.14459224985540775</v>
      </c>
      <c r="AD7" s="9">
        <v>0.1460446247464502</v>
      </c>
      <c r="AE7" s="9">
        <v>0.2359882005899705</v>
      </c>
      <c r="AF7" s="9">
        <v>-0.022434367541766087</v>
      </c>
      <c r="AG7" s="9">
        <v>0.06396484375</v>
      </c>
      <c r="AH7" s="9">
        <v>-0.1514456172556219</v>
      </c>
      <c r="AI7" s="9">
        <v>-0.07463493780421859</v>
      </c>
      <c r="AJ7" s="9">
        <v>-0.042080654587960176</v>
      </c>
      <c r="AK7" s="9">
        <v>0.030506406345332415</v>
      </c>
      <c r="AL7" s="9">
        <v>0.16992303137951437</v>
      </c>
      <c r="AM7" s="9">
        <v>-0.029858299595141746</v>
      </c>
      <c r="AN7" s="9">
        <v>-0.03808033385498166</v>
      </c>
      <c r="AO7" s="9">
        <v>0.12960954446854656</v>
      </c>
      <c r="AP7" s="9">
        <v>-0.004320691310609748</v>
      </c>
      <c r="AQ7" s="9">
        <v>0.020250723240115676</v>
      </c>
      <c r="AR7" s="9">
        <v>0.06758034026465043</v>
      </c>
      <c r="AS7" s="9">
        <v>-0.044710048694112436</v>
      </c>
      <c r="AT7" s="9">
        <v>-0.040315106580166904</v>
      </c>
      <c r="AU7" s="9">
        <v>0.0767745050700146</v>
      </c>
      <c r="AV7" s="9">
        <v>0.047085201793722</v>
      </c>
      <c r="AW7" s="9">
        <v>-0.11263383297644547</v>
      </c>
      <c r="AX7" s="9">
        <v>0.10762548262548277</v>
      </c>
      <c r="AY7" s="9">
        <v>-0.028322440087146017</v>
      </c>
      <c r="AZ7" s="9">
        <v>-0.03139013452914796</v>
      </c>
      <c r="BA7" s="9">
        <v>0.06342592592592577</v>
      </c>
      <c r="BB7" s="9">
        <v>0.01567261645624729</v>
      </c>
      <c r="BC7" s="9">
        <v>0.11315902271753098</v>
      </c>
      <c r="BD7" s="9">
        <v>0.029649595687331498</v>
      </c>
      <c r="BE7" s="9">
        <v>-0.020942408376963262</v>
      </c>
      <c r="BF7" s="9">
        <v>-0.13445378151260512</v>
      </c>
      <c r="BG7" s="9">
        <v>-0.05030891438658436</v>
      </c>
      <c r="BH7" s="9">
        <v>-0.08224907063197018</v>
      </c>
      <c r="BI7" s="9">
        <v>-0.06278481012658232</v>
      </c>
      <c r="BJ7" s="9">
        <v>0.06374932468935723</v>
      </c>
      <c r="BK7" s="9">
        <v>0.1005586592178771</v>
      </c>
      <c r="BL7" s="9">
        <v>-0.06552838024919239</v>
      </c>
      <c r="BM7" s="9">
        <v>0.028641975308641987</v>
      </c>
      <c r="BN7" s="9">
        <v>0.02688430148823806</v>
      </c>
      <c r="BO7" s="9">
        <v>0.023375409069658737</v>
      </c>
      <c r="BP7" s="9">
        <v>0.002740977615349527</v>
      </c>
      <c r="BQ7" s="9">
        <v>0.011389521640091216</v>
      </c>
      <c r="BR7" s="9">
        <v>0.04594594594594592</v>
      </c>
      <c r="BS7" s="9">
        <v>0.07062876830318698</v>
      </c>
      <c r="BT7" s="9">
        <v>0.06757843925985507</v>
      </c>
      <c r="BU7" s="10">
        <v>0.3156767167162578</v>
      </c>
      <c r="BV7" s="11">
        <f aca="true" t="shared" si="4" ref="BV7:EG7">AVERAGE(E2:E7)</f>
        <v>0.09806049880049551</v>
      </c>
      <c r="BW7" s="11">
        <f t="shared" si="4"/>
        <v>0.019944260029168992</v>
      </c>
      <c r="BX7" s="11">
        <f t="shared" si="4"/>
        <v>0.17691591619038427</v>
      </c>
      <c r="BY7" s="11">
        <f t="shared" si="4"/>
        <v>-0.05768173700898347</v>
      </c>
      <c r="BZ7" s="11">
        <f t="shared" si="4"/>
        <v>0.005972359226951847</v>
      </c>
      <c r="CA7" s="11">
        <f t="shared" si="4"/>
        <v>0.06122840257521045</v>
      </c>
      <c r="CB7" s="11">
        <f t="shared" si="4"/>
        <v>-0.04503996279667829</v>
      </c>
      <c r="CC7" s="11">
        <f t="shared" si="4"/>
        <v>-0.13403110220703782</v>
      </c>
      <c r="CD7" s="11">
        <f t="shared" si="4"/>
        <v>-0.13298062705507097</v>
      </c>
      <c r="CE7" s="11">
        <f t="shared" si="4"/>
        <v>0.25185486947527125</v>
      </c>
      <c r="CF7" s="11">
        <f t="shared" si="4"/>
        <v>0.06692416161835646</v>
      </c>
      <c r="CG7" s="11">
        <f t="shared" si="4"/>
        <v>0.1466053935958426</v>
      </c>
      <c r="CH7" s="11">
        <f t="shared" si="4"/>
        <v>-0.02444790984255781</v>
      </c>
      <c r="CI7" s="11">
        <f t="shared" si="4"/>
        <v>-0.04685761838793878</v>
      </c>
      <c r="CJ7" s="11">
        <f t="shared" si="4"/>
        <v>-0.060055898427805454</v>
      </c>
      <c r="CK7" s="11">
        <f t="shared" si="4"/>
        <v>0.05241654354170583</v>
      </c>
      <c r="CL7" s="11">
        <f t="shared" si="4"/>
        <v>-0.03525093066979743</v>
      </c>
      <c r="CM7" s="11">
        <f t="shared" si="4"/>
        <v>0.04624773619102344</v>
      </c>
      <c r="CN7" s="11">
        <f t="shared" si="4"/>
        <v>-0.04803164737335016</v>
      </c>
      <c r="CO7" s="11">
        <f t="shared" si="4"/>
        <v>0.06391804975001066</v>
      </c>
      <c r="CP7" s="11">
        <f t="shared" si="4"/>
        <v>-0.03758710411056745</v>
      </c>
      <c r="CQ7" s="11">
        <f t="shared" si="4"/>
        <v>-0.032248196224681225</v>
      </c>
      <c r="CR7" s="11">
        <f t="shared" si="4"/>
        <v>0.03221994820250618</v>
      </c>
      <c r="CS7" s="11">
        <f t="shared" si="4"/>
        <v>0.04666013444386533</v>
      </c>
      <c r="CT7" s="11">
        <f t="shared" si="4"/>
        <v>0.015755771662925095</v>
      </c>
      <c r="CU7" s="11">
        <f t="shared" si="4"/>
        <v>0.07342506970400181</v>
      </c>
      <c r="CV7" s="11">
        <f t="shared" si="4"/>
        <v>0.02786236943068715</v>
      </c>
      <c r="CW7" s="11">
        <f t="shared" si="4"/>
        <v>-0.03836058954461408</v>
      </c>
      <c r="CX7" s="11">
        <f t="shared" si="4"/>
        <v>-0.02743045788072553</v>
      </c>
      <c r="CY7" s="11">
        <f t="shared" si="4"/>
        <v>-0.029606685720667807</v>
      </c>
      <c r="CZ7" s="11">
        <f t="shared" si="4"/>
        <v>-0.05758685116835971</v>
      </c>
      <c r="DA7" s="11">
        <f t="shared" si="4"/>
        <v>0.06865724021211413</v>
      </c>
      <c r="DB7" s="11">
        <f t="shared" si="4"/>
        <v>-0.018370869976877997</v>
      </c>
      <c r="DC7" s="11">
        <f t="shared" si="4"/>
        <v>-0.0004680819204306297</v>
      </c>
      <c r="DD7" s="11">
        <f t="shared" si="4"/>
        <v>-0.08355453885588514</v>
      </c>
      <c r="DE7" s="11">
        <f t="shared" si="4"/>
        <v>-0.07463487709224602</v>
      </c>
      <c r="DF7" s="11">
        <f t="shared" si="4"/>
        <v>0.23230444385860075</v>
      </c>
      <c r="DG7" s="11">
        <f t="shared" si="4"/>
        <v>-0.032223896618865246</v>
      </c>
      <c r="DH7" s="11">
        <f t="shared" si="4"/>
        <v>0.004719685363036241</v>
      </c>
      <c r="DI7" s="11">
        <f t="shared" si="4"/>
        <v>0.04899058002148745</v>
      </c>
      <c r="DJ7" s="11">
        <f t="shared" si="4"/>
        <v>-0.05295094277123824</v>
      </c>
      <c r="DK7" s="11">
        <f t="shared" si="4"/>
        <v>-0.040914040628141836</v>
      </c>
      <c r="DL7" s="11">
        <f t="shared" si="4"/>
        <v>-0.006367508301595937</v>
      </c>
      <c r="DM7" s="11">
        <f t="shared" si="4"/>
        <v>-0.04412972622884629</v>
      </c>
      <c r="DN7" s="11">
        <f t="shared" si="4"/>
        <v>-0.14972062570473094</v>
      </c>
      <c r="DO7" s="11">
        <f t="shared" si="4"/>
        <v>0.08323473840783795</v>
      </c>
      <c r="DP7" s="11">
        <f t="shared" si="4"/>
        <v>0.053483943947522504</v>
      </c>
      <c r="DQ7" s="11">
        <f t="shared" si="4"/>
        <v>-0.02961830051179413</v>
      </c>
      <c r="DR7" s="11">
        <f t="shared" si="4"/>
        <v>0.02013797824831041</v>
      </c>
      <c r="DS7" s="11">
        <f t="shared" si="4"/>
        <v>0.012675874828278108</v>
      </c>
      <c r="DT7" s="11">
        <f t="shared" si="4"/>
        <v>0.04706364740248407</v>
      </c>
      <c r="DU7" s="11">
        <f t="shared" si="4"/>
        <v>0.02246963079710244</v>
      </c>
      <c r="DV7" s="11">
        <f t="shared" si="4"/>
        <v>-0.028724534922932827</v>
      </c>
      <c r="DW7" s="11">
        <f t="shared" si="4"/>
        <v>-0.11745551042813342</v>
      </c>
      <c r="DX7" s="11">
        <f t="shared" si="4"/>
        <v>-0.11242177856363156</v>
      </c>
      <c r="DY7" s="11">
        <f t="shared" si="4"/>
        <v>0.012346259930134384</v>
      </c>
      <c r="DZ7" s="11">
        <f t="shared" si="4"/>
        <v>-0.10950420976606028</v>
      </c>
      <c r="EA7" s="11">
        <f t="shared" si="4"/>
        <v>0.14460036371550855</v>
      </c>
      <c r="EB7" s="11">
        <f t="shared" si="4"/>
        <v>0.042799177840039206</v>
      </c>
      <c r="EC7" s="11">
        <f t="shared" si="4"/>
        <v>-0.11189182697192708</v>
      </c>
      <c r="ED7" s="11">
        <f t="shared" si="4"/>
        <v>0.007765307208992063</v>
      </c>
      <c r="EE7" s="11">
        <f t="shared" si="4"/>
        <v>0.0625955511577815</v>
      </c>
      <c r="EF7" s="11">
        <f t="shared" si="4"/>
        <v>-0.0016460850550617339</v>
      </c>
      <c r="EG7" s="11">
        <f t="shared" si="4"/>
        <v>0.11361068925548079</v>
      </c>
      <c r="EH7" s="11">
        <f>AVERAGE(BQ2:BQ7)</f>
        <v>0.043193384541337844</v>
      </c>
      <c r="EI7" s="11">
        <f>AVERAGE(BR2:BR7)</f>
        <v>-0.0038978497789375712</v>
      </c>
      <c r="EJ7" s="11">
        <f>AVERAGE(BS2:BS7)</f>
        <v>0.058243949776069504</v>
      </c>
      <c r="EK7" s="11">
        <f>AVERAGE(BT2:BT7)</f>
        <v>0.03109830672144222</v>
      </c>
      <c r="EL7" s="10">
        <f>STDEV(BV7:EK7)*SQRT(12)</f>
        <v>0.27600446749120305</v>
      </c>
      <c r="EM7" s="13">
        <f>AVERAGE(BU2:BU7)</f>
        <v>0.38575493421040424</v>
      </c>
    </row>
    <row r="8" spans="1:143" ht="13.5">
      <c r="A8" s="7">
        <v>7</v>
      </c>
      <c r="B8" s="7" t="s">
        <v>27</v>
      </c>
      <c r="C8" s="7" t="s">
        <v>79</v>
      </c>
      <c r="D8" s="7"/>
      <c r="E8" s="9">
        <v>0.11975028376844499</v>
      </c>
      <c r="F8" s="9">
        <v>0.05271160669031927</v>
      </c>
      <c r="G8" s="9">
        <v>0.13432835820895517</v>
      </c>
      <c r="H8" s="9">
        <v>-0.05432937181663833</v>
      </c>
      <c r="I8" s="9">
        <v>-0.0026929982046679513</v>
      </c>
      <c r="J8" s="9">
        <v>-0.007650765076507637</v>
      </c>
      <c r="K8" s="9">
        <v>0.1383219954648527</v>
      </c>
      <c r="L8" s="9">
        <v>-0.1625498007968128</v>
      </c>
      <c r="M8" s="9">
        <v>-0.022359657469076977</v>
      </c>
      <c r="N8" s="9">
        <v>0</v>
      </c>
      <c r="O8" s="9">
        <v>-0.031143552311435507</v>
      </c>
      <c r="P8" s="9">
        <v>-0.02963335007533907</v>
      </c>
      <c r="Q8" s="9">
        <v>-0.09006211180124213</v>
      </c>
      <c r="R8" s="9">
        <v>-0.020477815699658786</v>
      </c>
      <c r="S8" s="9">
        <v>0.1422764227642277</v>
      </c>
      <c r="T8" s="9">
        <v>0.08439247585155063</v>
      </c>
      <c r="U8" s="9">
        <v>0.012189404594467934</v>
      </c>
      <c r="V8" s="9">
        <v>-0.03937007874015752</v>
      </c>
      <c r="W8" s="9">
        <v>-0.1615236258437801</v>
      </c>
      <c r="X8" s="9">
        <v>0.110983323749281</v>
      </c>
      <c r="Y8" s="9">
        <v>-0.16149068322981364</v>
      </c>
      <c r="Z8" s="9">
        <v>-0.050617283950617264</v>
      </c>
      <c r="AA8" s="9">
        <v>0.12808842652795827</v>
      </c>
      <c r="AB8" s="9">
        <v>0.01037463976945241</v>
      </c>
      <c r="AC8" s="9">
        <v>0.2943525385054193</v>
      </c>
      <c r="AD8" s="9">
        <v>-0.06126046716615252</v>
      </c>
      <c r="AE8" s="9">
        <v>0.18873239436619715</v>
      </c>
      <c r="AF8" s="9">
        <v>0.00789889415481837</v>
      </c>
      <c r="AG8" s="9">
        <v>0.018025078369906078</v>
      </c>
      <c r="AH8" s="9">
        <v>-0.011547344110854452</v>
      </c>
      <c r="AI8" s="9">
        <v>0.06191588785046709</v>
      </c>
      <c r="AJ8" s="9">
        <v>-0.012467913458012347</v>
      </c>
      <c r="AK8" s="9">
        <v>-0.09914593390271076</v>
      </c>
      <c r="AL8" s="9">
        <v>-0.0412201154163232</v>
      </c>
      <c r="AM8" s="9">
        <v>0.02923473774720553</v>
      </c>
      <c r="AN8" s="9">
        <v>0.005012531328320691</v>
      </c>
      <c r="AO8" s="9">
        <v>-0.014962593516209433</v>
      </c>
      <c r="AP8" s="9">
        <v>0.07426160337552745</v>
      </c>
      <c r="AQ8" s="9">
        <v>-0.03967007069913586</v>
      </c>
      <c r="AR8" s="9">
        <v>0.03967280163599174</v>
      </c>
      <c r="AS8" s="9">
        <v>0.19315499606608988</v>
      </c>
      <c r="AT8" s="9">
        <v>0.012528849324101587</v>
      </c>
      <c r="AU8" s="9">
        <v>-0.04558775643112989</v>
      </c>
      <c r="AV8" s="9">
        <v>-0.08700102354145345</v>
      </c>
      <c r="AW8" s="9">
        <v>-0.002989536621823663</v>
      </c>
      <c r="AX8" s="9">
        <v>0.0502248875562219</v>
      </c>
      <c r="AY8" s="9">
        <v>0.10385438972162753</v>
      </c>
      <c r="AZ8" s="9">
        <v>-0.0038797284190106307</v>
      </c>
      <c r="BA8" s="9">
        <v>-0.012982797792924328</v>
      </c>
      <c r="BB8" s="9">
        <v>0.024005261427161972</v>
      </c>
      <c r="BC8" s="9">
        <v>-0.009955041746949167</v>
      </c>
      <c r="BD8" s="9">
        <v>0.07849497242945169</v>
      </c>
      <c r="BE8" s="9">
        <v>-0.0036090225563909506</v>
      </c>
      <c r="BF8" s="9">
        <v>-0.10504074856625423</v>
      </c>
      <c r="BG8" s="9">
        <v>-0.10758853288364245</v>
      </c>
      <c r="BH8" s="9">
        <v>-0.1012849584278156</v>
      </c>
      <c r="BI8" s="9">
        <v>-0.10050462573591257</v>
      </c>
      <c r="BJ8" s="9">
        <v>0.07994389901823284</v>
      </c>
      <c r="BK8" s="9">
        <v>-0.03549783549783547</v>
      </c>
      <c r="BL8" s="9">
        <v>-0.10188509874326757</v>
      </c>
      <c r="BM8" s="9">
        <v>0.1329335332333832</v>
      </c>
      <c r="BN8" s="9">
        <v>-0.0719011910013233</v>
      </c>
      <c r="BO8" s="9">
        <v>-0.01948669201520914</v>
      </c>
      <c r="BP8" s="9">
        <v>0.15996122152205516</v>
      </c>
      <c r="BQ8" s="9">
        <v>0.10447137484329283</v>
      </c>
      <c r="BR8" s="9">
        <v>0.006810442678774065</v>
      </c>
      <c r="BS8" s="9">
        <v>-0.046599022923712985</v>
      </c>
      <c r="BT8" s="9">
        <v>0.20457232952305882</v>
      </c>
      <c r="BU8" s="10">
        <v>0.3226103679417336</v>
      </c>
      <c r="BV8" s="11">
        <f aca="true" t="shared" si="5" ref="BV8:EG8">AVERAGE(E2:E8)</f>
        <v>0.10115903951020258</v>
      </c>
      <c r="BW8" s="11">
        <f t="shared" si="5"/>
        <v>0.02462530955219046</v>
      </c>
      <c r="BX8" s="11">
        <f t="shared" si="5"/>
        <v>0.1708319793358944</v>
      </c>
      <c r="BY8" s="11">
        <f t="shared" si="5"/>
        <v>-0.05720282769579131</v>
      </c>
      <c r="BZ8" s="11">
        <f t="shared" si="5"/>
        <v>0.0047344510224347335</v>
      </c>
      <c r="CA8" s="11">
        <f t="shared" si="5"/>
        <v>0.05138852148210787</v>
      </c>
      <c r="CB8" s="11">
        <f t="shared" si="5"/>
        <v>-0.01884539733074529</v>
      </c>
      <c r="CC8" s="11">
        <f t="shared" si="5"/>
        <v>-0.1381052020055771</v>
      </c>
      <c r="CD8" s="11">
        <f t="shared" si="5"/>
        <v>-0.11717763139992897</v>
      </c>
      <c r="CE8" s="11">
        <f t="shared" si="5"/>
        <v>0.21587560240737536</v>
      </c>
      <c r="CF8" s="11">
        <f t="shared" si="5"/>
        <v>0.05291448819981475</v>
      </c>
      <c r="CG8" s="11">
        <f t="shared" si="5"/>
        <v>0.12142843021424522</v>
      </c>
      <c r="CH8" s="11">
        <f t="shared" si="5"/>
        <v>-0.033821367265227</v>
      </c>
      <c r="CI8" s="11">
        <f t="shared" si="5"/>
        <v>-0.043089075146755924</v>
      </c>
      <c r="CJ8" s="11">
        <f t="shared" si="5"/>
        <v>-0.031151281114657862</v>
      </c>
      <c r="CK8" s="11">
        <f t="shared" si="5"/>
        <v>0.05698453387168366</v>
      </c>
      <c r="CL8" s="11">
        <f t="shared" si="5"/>
        <v>-0.028473739917759526</v>
      </c>
      <c r="CM8" s="11">
        <f t="shared" si="5"/>
        <v>0.034016619772283305</v>
      </c>
      <c r="CN8" s="11">
        <f t="shared" si="5"/>
        <v>-0.06424478715484015</v>
      </c>
      <c r="CO8" s="11">
        <f t="shared" si="5"/>
        <v>0.070641660321335</v>
      </c>
      <c r="CP8" s="11">
        <f t="shared" si="5"/>
        <v>-0.0552876154133169</v>
      </c>
      <c r="CQ8" s="11">
        <f t="shared" si="5"/>
        <v>-0.03487235161410066</v>
      </c>
      <c r="CR8" s="11">
        <f t="shared" si="5"/>
        <v>0.04591544510614219</v>
      </c>
      <c r="CS8" s="11">
        <f t="shared" si="5"/>
        <v>0.041476492347520634</v>
      </c>
      <c r="CT8" s="11">
        <f t="shared" si="5"/>
        <v>0.055555309783281416</v>
      </c>
      <c r="CU8" s="11">
        <f t="shared" si="5"/>
        <v>0.054184278722551195</v>
      </c>
      <c r="CV8" s="11">
        <f t="shared" si="5"/>
        <v>0.05084380156433144</v>
      </c>
      <c r="CW8" s="11">
        <f t="shared" si="5"/>
        <v>-0.03175209187326659</v>
      </c>
      <c r="CX8" s="11">
        <f t="shared" si="5"/>
        <v>-0.020936809844921016</v>
      </c>
      <c r="CY8" s="11">
        <f t="shared" si="5"/>
        <v>-0.027026779776408754</v>
      </c>
      <c r="CZ8" s="11">
        <f t="shared" si="5"/>
        <v>-0.04051503130852731</v>
      </c>
      <c r="DA8" s="11">
        <f t="shared" si="5"/>
        <v>0.0570679325449532</v>
      </c>
      <c r="DB8" s="11">
        <f t="shared" si="5"/>
        <v>-0.029910164823425536</v>
      </c>
      <c r="DC8" s="11">
        <f t="shared" si="5"/>
        <v>-0.006289800991272425</v>
      </c>
      <c r="DD8" s="11">
        <f t="shared" si="5"/>
        <v>-0.06744178505544361</v>
      </c>
      <c r="DE8" s="11">
        <f t="shared" si="5"/>
        <v>-0.06325667588930792</v>
      </c>
      <c r="DF8" s="11">
        <f t="shared" si="5"/>
        <v>0.19698058137648503</v>
      </c>
      <c r="DG8" s="11">
        <f t="shared" si="5"/>
        <v>-0.017011682333952005</v>
      </c>
      <c r="DH8" s="11">
        <f t="shared" si="5"/>
        <v>-0.0016217083601312021</v>
      </c>
      <c r="DI8" s="11">
        <f t="shared" si="5"/>
        <v>0.04765946882355949</v>
      </c>
      <c r="DJ8" s="11">
        <f t="shared" si="5"/>
        <v>-0.017792951508762794</v>
      </c>
      <c r="DK8" s="11">
        <f t="shared" si="5"/>
        <v>-0.03327934206353563</v>
      </c>
      <c r="DL8" s="11">
        <f t="shared" si="5"/>
        <v>-0.011970400891529358</v>
      </c>
      <c r="DM8" s="11">
        <f t="shared" si="5"/>
        <v>-0.050254197273504456</v>
      </c>
      <c r="DN8" s="11">
        <f t="shared" si="5"/>
        <v>-0.1287590415500299</v>
      </c>
      <c r="DO8" s="11">
        <f t="shared" si="5"/>
        <v>0.07851904542903565</v>
      </c>
      <c r="DP8" s="11">
        <f t="shared" si="5"/>
        <v>0.06067972191525179</v>
      </c>
      <c r="DQ8" s="11">
        <f t="shared" si="5"/>
        <v>-0.025941361641396488</v>
      </c>
      <c r="DR8" s="11">
        <f t="shared" si="5"/>
        <v>0.015406438813848304</v>
      </c>
      <c r="DS8" s="11">
        <f t="shared" si="5"/>
        <v>0.01429435862811866</v>
      </c>
      <c r="DT8" s="11">
        <f t="shared" si="5"/>
        <v>0.03891812038113646</v>
      </c>
      <c r="DU8" s="11">
        <f t="shared" si="5"/>
        <v>0.03047325103029519</v>
      </c>
      <c r="DV8" s="11">
        <f t="shared" si="5"/>
        <v>-0.025136604584855417</v>
      </c>
      <c r="DW8" s="11">
        <f t="shared" si="5"/>
        <v>-0.11568197301929353</v>
      </c>
      <c r="DX8" s="11">
        <f t="shared" si="5"/>
        <v>-0.11173131489506169</v>
      </c>
      <c r="DY8" s="11">
        <f t="shared" si="5"/>
        <v>-0.00388677126385847</v>
      </c>
      <c r="DZ8" s="11">
        <f t="shared" si="5"/>
        <v>-0.1082185549046106</v>
      </c>
      <c r="EA8" s="11">
        <f t="shared" si="5"/>
        <v>0.13536372590161203</v>
      </c>
      <c r="EB8" s="11">
        <f t="shared" si="5"/>
        <v>0.031613890220342826</v>
      </c>
      <c r="EC8" s="11">
        <f t="shared" si="5"/>
        <v>-0.11046229436783286</v>
      </c>
      <c r="ED8" s="11">
        <f t="shared" si="5"/>
        <v>0.025646482355333653</v>
      </c>
      <c r="EE8" s="11">
        <f t="shared" si="5"/>
        <v>0.043381730849337954</v>
      </c>
      <c r="EF8" s="11">
        <f t="shared" si="5"/>
        <v>-0.0041947431922256485</v>
      </c>
      <c r="EG8" s="11">
        <f t="shared" si="5"/>
        <v>0.12023219386499141</v>
      </c>
      <c r="EH8" s="11">
        <f>AVERAGE(BQ2:BQ8)</f>
        <v>0.051947383155902846</v>
      </c>
      <c r="EI8" s="11">
        <f>AVERAGE(BR2:BR8)</f>
        <v>-0.002368093713550195</v>
      </c>
      <c r="EJ8" s="11">
        <f>AVERAGE(BS2:BS8)</f>
        <v>0.04326638224752915</v>
      </c>
      <c r="EK8" s="11">
        <f>AVERAGE(BT2:BT8)</f>
        <v>0.055880309978816024</v>
      </c>
      <c r="EL8" s="10">
        <f>STDEV(BV8:EK8)*SQRT(12)</f>
        <v>0.2541812289313817</v>
      </c>
      <c r="EM8" s="13">
        <f>AVERAGE(BU2:BU8)</f>
        <v>0.3767342818863084</v>
      </c>
    </row>
    <row r="9" spans="1:143" ht="13.5">
      <c r="A9" s="7">
        <v>8</v>
      </c>
      <c r="B9" s="7" t="s">
        <v>7</v>
      </c>
      <c r="C9" s="7" t="s">
        <v>39</v>
      </c>
      <c r="D9" s="7"/>
      <c r="E9" s="9">
        <v>0.127504553734062</v>
      </c>
      <c r="F9" s="9">
        <v>0.1555859326457063</v>
      </c>
      <c r="G9" s="9">
        <v>0.1076459834390795</v>
      </c>
      <c r="H9" s="9">
        <v>-0.1798058252427185</v>
      </c>
      <c r="I9" s="9">
        <v>-0.03835227272727271</v>
      </c>
      <c r="J9" s="9">
        <v>0.12444608567208282</v>
      </c>
      <c r="K9" s="9">
        <v>-0.08691844553913519</v>
      </c>
      <c r="L9" s="9">
        <v>-0.18630859609159567</v>
      </c>
      <c r="M9" s="9">
        <v>-0.20406659790776482</v>
      </c>
      <c r="N9" s="9">
        <v>0.12032580525731218</v>
      </c>
      <c r="O9" s="9">
        <v>0.15019828155981485</v>
      </c>
      <c r="P9" s="9">
        <v>0.051142077287746</v>
      </c>
      <c r="Q9" s="9">
        <v>0.010660106601065866</v>
      </c>
      <c r="R9" s="9">
        <v>-0.07734956051386077</v>
      </c>
      <c r="S9" s="9">
        <v>-0.0008793785724753311</v>
      </c>
      <c r="T9" s="9">
        <v>0.14214463840398994</v>
      </c>
      <c r="U9" s="9">
        <v>0.012586694066272663</v>
      </c>
      <c r="V9" s="9">
        <v>0.026763064434297323</v>
      </c>
      <c r="W9" s="9">
        <v>-0.04360716491661509</v>
      </c>
      <c r="X9" s="9">
        <v>0.03358305347455448</v>
      </c>
      <c r="Y9" s="9">
        <v>-0.051487128217945544</v>
      </c>
      <c r="Z9" s="9">
        <v>-0.0183135704874835</v>
      </c>
      <c r="AA9" s="9">
        <v>-0.0055026170983760725</v>
      </c>
      <c r="AB9" s="9">
        <v>-0.006747638326585648</v>
      </c>
      <c r="AC9" s="9">
        <v>-0.05163043478260865</v>
      </c>
      <c r="AD9" s="9">
        <v>-0.039971346704871014</v>
      </c>
      <c r="AE9" s="9">
        <v>0.0781972839874645</v>
      </c>
      <c r="AF9" s="9">
        <v>-0.03252595155709348</v>
      </c>
      <c r="AG9" s="9">
        <v>0.16151645207439191</v>
      </c>
      <c r="AH9" s="9">
        <v>-0.051361005049882946</v>
      </c>
      <c r="AI9" s="9">
        <v>-0.015320695923136896</v>
      </c>
      <c r="AJ9" s="9">
        <v>0.03441455696202533</v>
      </c>
      <c r="AK9" s="9">
        <v>0.06335245379222432</v>
      </c>
      <c r="AL9" s="9">
        <v>0.00839127307600096</v>
      </c>
      <c r="AM9" s="9">
        <v>0.07798383262006636</v>
      </c>
      <c r="AN9" s="9">
        <v>-0.0237097485663873</v>
      </c>
      <c r="AO9" s="9">
        <v>-0.00994013328815091</v>
      </c>
      <c r="AP9" s="9">
        <v>0.04940102681118086</v>
      </c>
      <c r="AQ9" s="9">
        <v>-0.0243531202435312</v>
      </c>
      <c r="AR9" s="9">
        <v>0.08413193670603958</v>
      </c>
      <c r="AS9" s="9">
        <v>-0.008428409908520895</v>
      </c>
      <c r="AT9" s="9">
        <v>0.05618326941017915</v>
      </c>
      <c r="AU9" s="9">
        <v>-0.0026499165767003285</v>
      </c>
      <c r="AV9" s="9">
        <v>-0.04497146231056881</v>
      </c>
      <c r="AW9" s="9">
        <v>-0.03740340030911893</v>
      </c>
      <c r="AX9" s="9">
        <v>-0.029865125240847834</v>
      </c>
      <c r="AY9" s="9">
        <v>-0.00540659825664791</v>
      </c>
      <c r="AZ9" s="9">
        <v>0.002107832260927367</v>
      </c>
      <c r="BA9" s="9">
        <v>0.11225506476253755</v>
      </c>
      <c r="BB9" s="9">
        <v>0.01333731462127985</v>
      </c>
      <c r="BC9" s="9">
        <v>0.0539239760337884</v>
      </c>
      <c r="BD9" s="9">
        <v>0.05340167753960845</v>
      </c>
      <c r="BE9" s="9">
        <v>0.023975935592320807</v>
      </c>
      <c r="BF9" s="9">
        <v>-0.043113875928806</v>
      </c>
      <c r="BG9" s="9">
        <v>-0.018058690744920947</v>
      </c>
      <c r="BH9" s="9">
        <v>-0.07310344827586202</v>
      </c>
      <c r="BI9" s="9">
        <v>-0.06934523809523807</v>
      </c>
      <c r="BJ9" s="9">
        <v>0.16149664214902448</v>
      </c>
      <c r="BK9" s="9">
        <v>-0.021567547723935432</v>
      </c>
      <c r="BL9" s="9">
        <v>-0.07888565800581548</v>
      </c>
      <c r="BM9" s="9">
        <v>-0.02759674134419554</v>
      </c>
      <c r="BN9" s="9">
        <v>0.03183579432401307</v>
      </c>
      <c r="BO9" s="9">
        <v>0.030853547143002258</v>
      </c>
      <c r="BP9" s="9">
        <v>0.09510682288077188</v>
      </c>
      <c r="BQ9" s="9">
        <v>0.050885552458869165</v>
      </c>
      <c r="BR9" s="9">
        <v>-0.047309436222089274</v>
      </c>
      <c r="BS9" s="9">
        <v>-0.017600574712643646</v>
      </c>
      <c r="BT9" s="9">
        <v>-0.024771480804387513</v>
      </c>
      <c r="BU9" s="10">
        <v>0.2691927658825592</v>
      </c>
      <c r="BV9" s="11">
        <f aca="true" t="shared" si="6" ref="BV9:EG9">AVERAGE(E2:E9)</f>
        <v>0.10445222878818501</v>
      </c>
      <c r="BW9" s="11">
        <f t="shared" si="6"/>
        <v>0.04099538743887994</v>
      </c>
      <c r="BX9" s="11">
        <f t="shared" si="6"/>
        <v>0.16293372984879254</v>
      </c>
      <c r="BY9" s="11">
        <f t="shared" si="6"/>
        <v>-0.0725282023891572</v>
      </c>
      <c r="BZ9" s="11">
        <f t="shared" si="6"/>
        <v>-0.0006513894462786968</v>
      </c>
      <c r="CA9" s="11">
        <f t="shared" si="6"/>
        <v>0.060520717005854735</v>
      </c>
      <c r="CB9" s="11">
        <f t="shared" si="6"/>
        <v>-0.027354528356794028</v>
      </c>
      <c r="CC9" s="11">
        <f t="shared" si="6"/>
        <v>-0.14413062626632944</v>
      </c>
      <c r="CD9" s="11">
        <f t="shared" si="6"/>
        <v>-0.12803875221340844</v>
      </c>
      <c r="CE9" s="11">
        <f t="shared" si="6"/>
        <v>0.20393187776361746</v>
      </c>
      <c r="CF9" s="11">
        <f t="shared" si="6"/>
        <v>0.06507496236981476</v>
      </c>
      <c r="CG9" s="11">
        <f t="shared" si="6"/>
        <v>0.11264263609843282</v>
      </c>
      <c r="CH9" s="11">
        <f t="shared" si="6"/>
        <v>-0.02826118303194039</v>
      </c>
      <c r="CI9" s="11">
        <f t="shared" si="6"/>
        <v>-0.04737163581764403</v>
      </c>
      <c r="CJ9" s="11">
        <f t="shared" si="6"/>
        <v>-0.027367293296885045</v>
      </c>
      <c r="CK9" s="11">
        <f t="shared" si="6"/>
        <v>0.06762954693822194</v>
      </c>
      <c r="CL9" s="11">
        <f t="shared" si="6"/>
        <v>-0.0233411856697555</v>
      </c>
      <c r="CM9" s="11">
        <f t="shared" si="6"/>
        <v>0.033109925355035055</v>
      </c>
      <c r="CN9" s="11">
        <f t="shared" si="6"/>
        <v>-0.06166508437506202</v>
      </c>
      <c r="CO9" s="11">
        <f t="shared" si="6"/>
        <v>0.06600933446548743</v>
      </c>
      <c r="CP9" s="11">
        <f t="shared" si="6"/>
        <v>-0.05481255451389548</v>
      </c>
      <c r="CQ9" s="11">
        <f t="shared" si="6"/>
        <v>-0.032802503973273514</v>
      </c>
      <c r="CR9" s="11">
        <f t="shared" si="6"/>
        <v>0.03948818733057741</v>
      </c>
      <c r="CS9" s="11">
        <f t="shared" si="6"/>
        <v>0.035448476013257346</v>
      </c>
      <c r="CT9" s="11">
        <f t="shared" si="6"/>
        <v>0.042157091712545156</v>
      </c>
      <c r="CU9" s="11">
        <f t="shared" si="6"/>
        <v>0.042414825544123416</v>
      </c>
      <c r="CV9" s="11">
        <f t="shared" si="6"/>
        <v>0.05426298686722307</v>
      </c>
      <c r="CW9" s="11">
        <f t="shared" si="6"/>
        <v>-0.031848824333744946</v>
      </c>
      <c r="CX9" s="11">
        <f t="shared" si="6"/>
        <v>0.0018698478949931013</v>
      </c>
      <c r="CY9" s="11">
        <f t="shared" si="6"/>
        <v>-0.03006855793559303</v>
      </c>
      <c r="CZ9" s="11">
        <f t="shared" si="6"/>
        <v>-0.03736573938535351</v>
      </c>
      <c r="DA9" s="11">
        <f t="shared" si="6"/>
        <v>0.05423626059708722</v>
      </c>
      <c r="DB9" s="11">
        <f t="shared" si="6"/>
        <v>-0.018252337496469304</v>
      </c>
      <c r="DC9" s="11">
        <f t="shared" si="6"/>
        <v>-0.004454666732863252</v>
      </c>
      <c r="DD9" s="11">
        <f t="shared" si="6"/>
        <v>-0.049263582846004864</v>
      </c>
      <c r="DE9" s="11">
        <f t="shared" si="6"/>
        <v>-0.05831330997394284</v>
      </c>
      <c r="DF9" s="11">
        <f t="shared" si="6"/>
        <v>0.17111549204340554</v>
      </c>
      <c r="DG9" s="11">
        <f t="shared" si="6"/>
        <v>-0.008710093690810397</v>
      </c>
      <c r="DH9" s="11">
        <f t="shared" si="6"/>
        <v>-0.004463134845556202</v>
      </c>
      <c r="DI9" s="11">
        <f t="shared" si="6"/>
        <v>0.0522185273088695</v>
      </c>
      <c r="DJ9" s="11">
        <f t="shared" si="6"/>
        <v>-0.016622383808732558</v>
      </c>
      <c r="DK9" s="11">
        <f t="shared" si="6"/>
        <v>-0.022096515629321287</v>
      </c>
      <c r="DL9" s="11">
        <f t="shared" si="6"/>
        <v>-0.01080534035217573</v>
      </c>
      <c r="DM9" s="11">
        <f t="shared" si="6"/>
        <v>-0.0495938554031375</v>
      </c>
      <c r="DN9" s="11">
        <f t="shared" si="6"/>
        <v>-0.11733958639491603</v>
      </c>
      <c r="DO9" s="11">
        <f t="shared" si="6"/>
        <v>0.06497102409530021</v>
      </c>
      <c r="DP9" s="11">
        <f t="shared" si="6"/>
        <v>0.05241893189376433</v>
      </c>
      <c r="DQ9" s="11">
        <f t="shared" si="6"/>
        <v>-0.022435212403606006</v>
      </c>
      <c r="DR9" s="11">
        <f t="shared" si="6"/>
        <v>0.02751251705743446</v>
      </c>
      <c r="DS9" s="11">
        <f t="shared" si="6"/>
        <v>0.014174728127263808</v>
      </c>
      <c r="DT9" s="11">
        <f t="shared" si="6"/>
        <v>0.040793852337717956</v>
      </c>
      <c r="DU9" s="11">
        <f t="shared" si="6"/>
        <v>0.03333930434395935</v>
      </c>
      <c r="DV9" s="11">
        <f t="shared" si="6"/>
        <v>-0.01899753706270839</v>
      </c>
      <c r="DW9" s="11">
        <f t="shared" si="6"/>
        <v>-0.1066109608829826</v>
      </c>
      <c r="DX9" s="11">
        <f t="shared" si="6"/>
        <v>-0.1000222368762941</v>
      </c>
      <c r="DY9" s="11">
        <f t="shared" si="6"/>
        <v>-0.012538855890358913</v>
      </c>
      <c r="DZ9" s="11">
        <f t="shared" si="6"/>
        <v>-0.10335939030343903</v>
      </c>
      <c r="EA9" s="11">
        <f t="shared" si="6"/>
        <v>0.13863034043253858</v>
      </c>
      <c r="EB9" s="11">
        <f t="shared" si="6"/>
        <v>0.024966210477308043</v>
      </c>
      <c r="EC9" s="11">
        <f t="shared" si="6"/>
        <v>-0.1065152148225807</v>
      </c>
      <c r="ED9" s="11">
        <f t="shared" si="6"/>
        <v>0.018991079392892504</v>
      </c>
      <c r="EE9" s="11">
        <f t="shared" si="6"/>
        <v>0.041938488783672345</v>
      </c>
      <c r="EF9" s="11">
        <f t="shared" si="6"/>
        <v>0.00018629309967783947</v>
      </c>
      <c r="EG9" s="11">
        <f t="shared" si="6"/>
        <v>0.11709152249196397</v>
      </c>
      <c r="EH9" s="11">
        <f>AVERAGE(BQ2:BQ9)</f>
        <v>0.051814654318773634</v>
      </c>
      <c r="EI9" s="11">
        <f>AVERAGE(BR2:BR9)</f>
        <v>-0.00798576152711758</v>
      </c>
      <c r="EJ9" s="11">
        <f>AVERAGE(BS2:BS9)</f>
        <v>0.03565801262750755</v>
      </c>
      <c r="EK9" s="11">
        <f>AVERAGE(BT2:BT9)</f>
        <v>0.04579883613091558</v>
      </c>
      <c r="EL9" s="10">
        <f>STDEV(BV9:EK9)*SQRT(12)</f>
        <v>0.24328436624081837</v>
      </c>
      <c r="EM9" s="13">
        <f>AVERAGE(BU2:BU9)</f>
        <v>0.36329159238583975</v>
      </c>
    </row>
    <row r="10" spans="1:143" ht="13.5">
      <c r="A10" s="7">
        <v>9</v>
      </c>
      <c r="B10" s="7" t="s">
        <v>15</v>
      </c>
      <c r="C10" s="7" t="s">
        <v>55</v>
      </c>
      <c r="D10" s="7"/>
      <c r="E10" s="9">
        <v>0.17301875378100418</v>
      </c>
      <c r="F10" s="9">
        <v>0.12171222279525518</v>
      </c>
      <c r="G10" s="9">
        <v>0.2298850574712643</v>
      </c>
      <c r="H10" s="9">
        <v>-0.059065420560747706</v>
      </c>
      <c r="I10" s="9">
        <v>-0.03774334525228451</v>
      </c>
      <c r="J10" s="9">
        <v>0.044178364987613516</v>
      </c>
      <c r="K10" s="9">
        <v>-0.07710557532621587</v>
      </c>
      <c r="L10" s="9">
        <v>-0.2142245072836333</v>
      </c>
      <c r="M10" s="9">
        <v>-0.008178844056706658</v>
      </c>
      <c r="N10" s="9">
        <v>0.2501374381528312</v>
      </c>
      <c r="O10" s="9">
        <v>0.03649956024626211</v>
      </c>
      <c r="P10" s="9">
        <v>0.14806957997454417</v>
      </c>
      <c r="Q10" s="9">
        <v>0.08795269770879499</v>
      </c>
      <c r="R10" s="9">
        <v>-0.005774456521739135</v>
      </c>
      <c r="S10" s="9">
        <v>-0.10591048855483431</v>
      </c>
      <c r="T10" s="9">
        <v>0.03630110813909049</v>
      </c>
      <c r="U10" s="9">
        <v>0.040560471976401224</v>
      </c>
      <c r="V10" s="9">
        <v>0.06626506024096379</v>
      </c>
      <c r="W10" s="9">
        <v>-0.015619807244931838</v>
      </c>
      <c r="X10" s="9">
        <v>0.03511141120864303</v>
      </c>
      <c r="Y10" s="9">
        <v>-0.0896934116112198</v>
      </c>
      <c r="Z10" s="9">
        <v>-0.05553565030455032</v>
      </c>
      <c r="AA10" s="9">
        <v>-0.0914264036418817</v>
      </c>
      <c r="AB10" s="9">
        <v>-0.03590814196242165</v>
      </c>
      <c r="AC10" s="9">
        <v>-0.06149848419229109</v>
      </c>
      <c r="AD10" s="9">
        <v>0.08214120904476241</v>
      </c>
      <c r="AE10" s="9">
        <v>-0.012366737739872069</v>
      </c>
      <c r="AF10" s="9">
        <v>-0.050518134715025864</v>
      </c>
      <c r="AG10" s="9">
        <v>-0.039563437926330214</v>
      </c>
      <c r="AH10" s="9">
        <v>-0.0648674242424242</v>
      </c>
      <c r="AI10" s="9">
        <v>0.12050632911392412</v>
      </c>
      <c r="AJ10" s="9">
        <v>0.13330320831450515</v>
      </c>
      <c r="AK10" s="9">
        <v>-0.026315789473684292</v>
      </c>
      <c r="AL10" s="9">
        <v>0.24610974610974612</v>
      </c>
      <c r="AM10" s="9">
        <v>-0.00854419980282628</v>
      </c>
      <c r="AN10" s="9">
        <v>0.021876035797149473</v>
      </c>
      <c r="AO10" s="9">
        <v>0.050924424262082324</v>
      </c>
      <c r="AP10" s="9">
        <v>0.17314814814814827</v>
      </c>
      <c r="AQ10" s="9">
        <v>-0.02315180215732704</v>
      </c>
      <c r="AR10" s="9">
        <v>-0.002962563964449272</v>
      </c>
      <c r="AS10" s="9">
        <v>0.039168017287952495</v>
      </c>
      <c r="AT10" s="9">
        <v>0.041590850012997116</v>
      </c>
      <c r="AU10" s="9">
        <v>-0.04991265285749935</v>
      </c>
      <c r="AV10" s="9">
        <v>0.0764381402679275</v>
      </c>
      <c r="AW10" s="9">
        <v>-0.07418252806246961</v>
      </c>
      <c r="AX10" s="9">
        <v>-0.022140221402213944</v>
      </c>
      <c r="AY10" s="9">
        <v>0.025336927223719607</v>
      </c>
      <c r="AZ10" s="9">
        <v>0.0623028391167193</v>
      </c>
      <c r="BA10" s="9">
        <v>0.007918831972284046</v>
      </c>
      <c r="BB10" s="9">
        <v>-0.03363614043702423</v>
      </c>
      <c r="BC10" s="9">
        <v>0.0007621951219511924</v>
      </c>
      <c r="BD10" s="9">
        <v>0.23889312008123897</v>
      </c>
      <c r="BE10" s="9">
        <v>0.061475409836065475</v>
      </c>
      <c r="BF10" s="9">
        <v>-0.04845559845559855</v>
      </c>
      <c r="BG10" s="9">
        <v>-0.09373097991478996</v>
      </c>
      <c r="BH10" s="9">
        <v>-0.09670920080590995</v>
      </c>
      <c r="BI10" s="9">
        <v>0.05551425030978918</v>
      </c>
      <c r="BJ10" s="9">
        <v>-0.06926508570086876</v>
      </c>
      <c r="BK10" s="9">
        <v>0.07795156407669035</v>
      </c>
      <c r="BL10" s="9">
        <v>0.028551369061549314</v>
      </c>
      <c r="BM10" s="9">
        <v>0.053697383390216125</v>
      </c>
      <c r="BN10" s="9">
        <v>0.020513927877348292</v>
      </c>
      <c r="BO10" s="9">
        <v>-0.021159542953872235</v>
      </c>
      <c r="BP10" s="9">
        <v>0.004107220060527439</v>
      </c>
      <c r="BQ10" s="9">
        <v>0.026695371367061238</v>
      </c>
      <c r="BR10" s="9">
        <v>0.019500943594044973</v>
      </c>
      <c r="BS10" s="9">
        <v>0.01953928424516649</v>
      </c>
      <c r="BT10" s="9">
        <v>0.017550938067379507</v>
      </c>
      <c r="BU10" s="10">
        <v>0.3092532963380775</v>
      </c>
      <c r="BV10" s="11">
        <f aca="true" t="shared" si="7" ref="BV10:EG10">AVERAGE(E2:E10)</f>
        <v>0.11207073156516491</v>
      </c>
      <c r="BW10" s="11">
        <f t="shared" si="7"/>
        <v>0.04996392470069941</v>
      </c>
      <c r="BX10" s="11">
        <f t="shared" si="7"/>
        <v>0.1703727662512894</v>
      </c>
      <c r="BY10" s="11">
        <f t="shared" si="7"/>
        <v>-0.07103233774155615</v>
      </c>
      <c r="BZ10" s="11">
        <f t="shared" si="7"/>
        <v>-0.004772717869168231</v>
      </c>
      <c r="CA10" s="11">
        <f t="shared" si="7"/>
        <v>0.05870490011493904</v>
      </c>
      <c r="CB10" s="11">
        <f t="shared" si="7"/>
        <v>-0.032882422464507566</v>
      </c>
      <c r="CC10" s="11">
        <f t="shared" si="7"/>
        <v>-0.1519188352682521</v>
      </c>
      <c r="CD10" s="11">
        <f t="shared" si="7"/>
        <v>-0.11472098464044159</v>
      </c>
      <c r="CE10" s="11">
        <f t="shared" si="7"/>
        <v>0.20906582891797454</v>
      </c>
      <c r="CF10" s="11">
        <f t="shared" si="7"/>
        <v>0.06189991768942002</v>
      </c>
      <c r="CG10" s="11">
        <f t="shared" si="7"/>
        <v>0.11657896319577851</v>
      </c>
      <c r="CH10" s="11">
        <f t="shared" si="7"/>
        <v>-0.015348529616303126</v>
      </c>
      <c r="CI10" s="11">
        <f t="shared" si="7"/>
        <v>-0.04274972700698793</v>
      </c>
      <c r="CJ10" s="11">
        <f t="shared" si="7"/>
        <v>-0.036094314992212745</v>
      </c>
      <c r="CK10" s="11">
        <f t="shared" si="7"/>
        <v>0.064148609293874</v>
      </c>
      <c r="CL10" s="11">
        <f t="shared" si="7"/>
        <v>-0.016241001486849198</v>
      </c>
      <c r="CM10" s="11">
        <f t="shared" si="7"/>
        <v>0.03679382923124936</v>
      </c>
      <c r="CN10" s="11">
        <f t="shared" si="7"/>
        <v>-0.05654894247171422</v>
      </c>
      <c r="CO10" s="11">
        <f t="shared" si="7"/>
        <v>0.0625762318813936</v>
      </c>
      <c r="CP10" s="11">
        <f t="shared" si="7"/>
        <v>-0.05868820530248707</v>
      </c>
      <c r="CQ10" s="11">
        <f t="shared" si="7"/>
        <v>-0.03532840912119316</v>
      </c>
      <c r="CR10" s="11">
        <f t="shared" si="7"/>
        <v>0.024942121666970837</v>
      </c>
      <c r="CS10" s="11">
        <f t="shared" si="7"/>
        <v>0.02751996290484857</v>
      </c>
      <c r="CT10" s="11">
        <f t="shared" si="7"/>
        <v>0.030639805500896684</v>
      </c>
      <c r="CU10" s="11">
        <f t="shared" si="7"/>
        <v>0.04682886815530553</v>
      </c>
      <c r="CV10" s="11">
        <f t="shared" si="7"/>
        <v>0.04685968413310139</v>
      </c>
      <c r="CW10" s="11">
        <f t="shared" si="7"/>
        <v>-0.03392319215388727</v>
      </c>
      <c r="CX10" s="11">
        <f t="shared" si="7"/>
        <v>-0.002733850529598378</v>
      </c>
      <c r="CY10" s="11">
        <f t="shared" si="7"/>
        <v>-0.03393509863635205</v>
      </c>
      <c r="CZ10" s="11">
        <f t="shared" si="7"/>
        <v>-0.01982439844098933</v>
      </c>
      <c r="DA10" s="11">
        <f t="shared" si="7"/>
        <v>0.06302147701013366</v>
      </c>
      <c r="DB10" s="11">
        <f t="shared" si="7"/>
        <v>-0.019148276605048746</v>
      </c>
      <c r="DC10" s="11">
        <f t="shared" si="7"/>
        <v>0.023385823582982232</v>
      </c>
      <c r="DD10" s="11">
        <f t="shared" si="7"/>
        <v>-0.04473920695231835</v>
      </c>
      <c r="DE10" s="11">
        <f t="shared" si="7"/>
        <v>-0.04940338266604369</v>
      </c>
      <c r="DF10" s="11">
        <f t="shared" si="7"/>
        <v>0.15776092895659186</v>
      </c>
      <c r="DG10" s="11">
        <f t="shared" si="7"/>
        <v>0.011496377624629454</v>
      </c>
      <c r="DH10" s="11">
        <f t="shared" si="7"/>
        <v>-0.006539653435752962</v>
      </c>
      <c r="DI10" s="11">
        <f t="shared" si="7"/>
        <v>0.04608729494516742</v>
      </c>
      <c r="DJ10" s="11">
        <f t="shared" si="7"/>
        <v>-0.01042345035354533</v>
      </c>
      <c r="DK10" s="11">
        <f t="shared" si="7"/>
        <v>-0.015020141669063687</v>
      </c>
      <c r="DL10" s="11">
        <f t="shared" si="7"/>
        <v>-0.015150597297211688</v>
      </c>
      <c r="DM10" s="11">
        <f t="shared" si="7"/>
        <v>-0.03559030032857472</v>
      </c>
      <c r="DN10" s="11">
        <f t="shared" si="7"/>
        <v>-0.11254435769131087</v>
      </c>
      <c r="DO10" s="11">
        <f t="shared" si="7"/>
        <v>0.055291996817798644</v>
      </c>
      <c r="DP10" s="11">
        <f t="shared" si="7"/>
        <v>0.04940982026375936</v>
      </c>
      <c r="DQ10" s="11">
        <f t="shared" si="7"/>
        <v>-0.013019873345792084</v>
      </c>
      <c r="DR10" s="11">
        <f t="shared" si="7"/>
        <v>0.025335440936862193</v>
      </c>
      <c r="DS10" s="11">
        <f t="shared" si="7"/>
        <v>0.008862409397898471</v>
      </c>
      <c r="DT10" s="11">
        <f t="shared" si="7"/>
        <v>0.03634589042485498</v>
      </c>
      <c r="DU10" s="11">
        <f t="shared" si="7"/>
        <v>0.056178617203657084</v>
      </c>
      <c r="DV10" s="11">
        <f t="shared" si="7"/>
        <v>-0.010056098518400182</v>
      </c>
      <c r="DW10" s="11">
        <f t="shared" si="7"/>
        <v>-0.10014925394660659</v>
      </c>
      <c r="DX10" s="11">
        <f t="shared" si="7"/>
        <v>-0.09932320832501586</v>
      </c>
      <c r="DY10" s="11">
        <f t="shared" si="7"/>
        <v>-0.02189111643653125</v>
      </c>
      <c r="DZ10" s="11">
        <f t="shared" si="7"/>
        <v>-0.0857067635686359</v>
      </c>
      <c r="EA10" s="11">
        <f t="shared" si="7"/>
        <v>0.11553084863993776</v>
      </c>
      <c r="EB10" s="11">
        <f t="shared" si="7"/>
        <v>0.03085347198835052</v>
      </c>
      <c r="EC10" s="11">
        <f t="shared" si="7"/>
        <v>-0.09150781661323291</v>
      </c>
      <c r="ED10" s="11">
        <f t="shared" si="7"/>
        <v>0.02284733539259513</v>
      </c>
      <c r="EE10" s="11">
        <f t="shared" si="7"/>
        <v>0.039557982016303006</v>
      </c>
      <c r="EF10" s="11">
        <f t="shared" si="7"/>
        <v>-0.002185466461827724</v>
      </c>
      <c r="EG10" s="11">
        <f t="shared" si="7"/>
        <v>0.10453771111069325</v>
      </c>
      <c r="EH10" s="11">
        <f>AVERAGE(BQ2:BQ10)</f>
        <v>0.04902362287969448</v>
      </c>
      <c r="EI10" s="11">
        <f>AVERAGE(BR2:BR10)</f>
        <v>-0.00493168318032174</v>
      </c>
      <c r="EJ10" s="11">
        <f>AVERAGE(BS2:BS10)</f>
        <v>0.03386704280724743</v>
      </c>
      <c r="EK10" s="11">
        <f>AVERAGE(BT2:BT10)</f>
        <v>0.04266018079052268</v>
      </c>
      <c r="EL10" s="10">
        <f>STDEV(BV10:EK10)*SQRT(12)</f>
        <v>0.23424806846904078</v>
      </c>
      <c r="EM10" s="13">
        <f>AVERAGE(BU2:BU10)</f>
        <v>0.35728733726942175</v>
      </c>
    </row>
    <row r="11" spans="1:143" ht="13.5">
      <c r="A11" s="7">
        <v>10</v>
      </c>
      <c r="B11" s="7" t="s">
        <v>5</v>
      </c>
      <c r="C11" s="7" t="s">
        <v>35</v>
      </c>
      <c r="D11" s="7"/>
      <c r="E11" s="9">
        <v>0.12103617686467172</v>
      </c>
      <c r="F11" s="9">
        <v>0.14820717131474104</v>
      </c>
      <c r="G11" s="9">
        <v>0.12040249826509375</v>
      </c>
      <c r="H11" s="9">
        <v>-0.06844224218024142</v>
      </c>
      <c r="I11" s="9">
        <v>-0.004654255319149092</v>
      </c>
      <c r="J11" s="9">
        <v>-0.023046092184368705</v>
      </c>
      <c r="K11" s="9">
        <v>0.02529914529914512</v>
      </c>
      <c r="L11" s="9">
        <v>-0.09803267755918632</v>
      </c>
      <c r="M11" s="9">
        <v>-0.015157116451016694</v>
      </c>
      <c r="N11" s="9">
        <v>0.19782282282282293</v>
      </c>
      <c r="O11" s="9">
        <v>0.005954246317768641</v>
      </c>
      <c r="P11" s="9">
        <v>0.022741433021806978</v>
      </c>
      <c r="Q11" s="9">
        <v>-0.010965580261955599</v>
      </c>
      <c r="R11" s="9">
        <v>-0.04404065291037884</v>
      </c>
      <c r="S11" s="9">
        <v>-0.07119845360824728</v>
      </c>
      <c r="T11" s="9">
        <v>-0.027748872702046512</v>
      </c>
      <c r="U11" s="9">
        <v>0.03710310381733839</v>
      </c>
      <c r="V11" s="9">
        <v>0.04334365325077405</v>
      </c>
      <c r="W11" s="9">
        <v>-0.071546323771843</v>
      </c>
      <c r="X11" s="9">
        <v>0.02911931818181812</v>
      </c>
      <c r="Y11" s="9">
        <v>0.021394064872325647</v>
      </c>
      <c r="Z11" s="9">
        <v>-0.1807432432432432</v>
      </c>
      <c r="AA11" s="9">
        <v>0.07587628865979368</v>
      </c>
      <c r="AB11" s="9">
        <v>-0.20467612111920264</v>
      </c>
      <c r="AC11" s="9">
        <v>-0.1667469879518072</v>
      </c>
      <c r="AD11" s="9">
        <v>0.08155002891844987</v>
      </c>
      <c r="AE11" s="9">
        <v>0.15882352941176459</v>
      </c>
      <c r="AF11" s="9">
        <v>-0.06275957544993072</v>
      </c>
      <c r="AG11" s="9">
        <v>0.25652387986213676</v>
      </c>
      <c r="AH11" s="9">
        <v>-0.022727272727272707</v>
      </c>
      <c r="AI11" s="9">
        <v>0.00200481154771448</v>
      </c>
      <c r="AJ11" s="9">
        <v>0.046018407362945046</v>
      </c>
      <c r="AK11" s="9">
        <v>-0.010328997704667109</v>
      </c>
      <c r="AL11" s="9">
        <v>0.08581368380363341</v>
      </c>
      <c r="AM11" s="9">
        <v>-0.04449982200071201</v>
      </c>
      <c r="AN11" s="9">
        <v>-0.02160953800298049</v>
      </c>
      <c r="AO11" s="9">
        <v>-0.07882711348057891</v>
      </c>
      <c r="AP11" s="9">
        <v>-0.027284001653575807</v>
      </c>
      <c r="AQ11" s="9">
        <v>-0.046323841903952445</v>
      </c>
      <c r="AR11" s="9">
        <v>-0.007130124777183555</v>
      </c>
      <c r="AS11" s="9">
        <v>0.0785457809694794</v>
      </c>
      <c r="AT11" s="9">
        <v>0.1718684977111944</v>
      </c>
      <c r="AU11" s="9">
        <v>-0.019886363636363757</v>
      </c>
      <c r="AV11" s="9">
        <v>0.05760869565217375</v>
      </c>
      <c r="AW11" s="9">
        <v>0.012332990750256956</v>
      </c>
      <c r="AX11" s="9">
        <v>-0.016582064297800292</v>
      </c>
      <c r="AY11" s="9">
        <v>0.029938059187887056</v>
      </c>
      <c r="AZ11" s="9">
        <v>0.047778149014366944</v>
      </c>
      <c r="BA11" s="9">
        <v>-0.015943877551020447</v>
      </c>
      <c r="BB11" s="9">
        <v>0.03110823071937774</v>
      </c>
      <c r="BC11" s="9">
        <v>0.09773727215587691</v>
      </c>
      <c r="BD11" s="9">
        <v>0.11365588319496123</v>
      </c>
      <c r="BE11" s="9">
        <v>-0.03470437017994854</v>
      </c>
      <c r="BF11" s="9">
        <v>-0.05725699067909451</v>
      </c>
      <c r="BG11" s="9">
        <v>-0.0036723163841808626</v>
      </c>
      <c r="BH11" s="9">
        <v>0.1136943578111711</v>
      </c>
      <c r="BI11" s="9">
        <v>-0.04531568228105909</v>
      </c>
      <c r="BJ11" s="9">
        <v>-0.04346666666666665</v>
      </c>
      <c r="BK11" s="9">
        <v>-0.06049623640925561</v>
      </c>
      <c r="BL11" s="9">
        <v>0.08397626112759649</v>
      </c>
      <c r="BM11" s="9">
        <v>-0.036408431426225074</v>
      </c>
      <c r="BN11" s="9">
        <v>0.05255681818181812</v>
      </c>
      <c r="BO11" s="9">
        <v>0.05047233468286105</v>
      </c>
      <c r="BP11" s="9">
        <v>0.009249743062692772</v>
      </c>
      <c r="BQ11" s="9">
        <v>-0.010947046843177266</v>
      </c>
      <c r="BR11" s="9">
        <v>0.006692406692406783</v>
      </c>
      <c r="BS11" s="9">
        <v>-0.037586295065200837</v>
      </c>
      <c r="BT11" s="9">
        <v>-0.01461211477151969</v>
      </c>
      <c r="BU11" s="10">
        <v>0.2854690851454136</v>
      </c>
      <c r="BV11" s="11">
        <f aca="true" t="shared" si="8" ref="BV11:EG11">AVERAGE(E2:E11)</f>
        <v>0.11296727609511559</v>
      </c>
      <c r="BW11" s="11">
        <f t="shared" si="8"/>
        <v>0.05978824936210357</v>
      </c>
      <c r="BX11" s="11">
        <f t="shared" si="8"/>
        <v>0.16537573945266984</v>
      </c>
      <c r="BY11" s="11">
        <f t="shared" si="8"/>
        <v>-0.07077332818542467</v>
      </c>
      <c r="BZ11" s="11">
        <f t="shared" si="8"/>
        <v>-0.0047608716141663175</v>
      </c>
      <c r="CA11" s="11">
        <f t="shared" si="8"/>
        <v>0.05052980088500827</v>
      </c>
      <c r="CB11" s="11">
        <f t="shared" si="8"/>
        <v>-0.027064265688142297</v>
      </c>
      <c r="CC11" s="11">
        <f t="shared" si="8"/>
        <v>-0.14653021949734552</v>
      </c>
      <c r="CD11" s="11">
        <f t="shared" si="8"/>
        <v>-0.10476459782149909</v>
      </c>
      <c r="CE11" s="11">
        <f t="shared" si="8"/>
        <v>0.2079415283084594</v>
      </c>
      <c r="CF11" s="11">
        <f t="shared" si="8"/>
        <v>0.056305350552254885</v>
      </c>
      <c r="CG11" s="11">
        <f t="shared" si="8"/>
        <v>0.10719521017838136</v>
      </c>
      <c r="CH11" s="11">
        <f t="shared" si="8"/>
        <v>-0.014910234680868373</v>
      </c>
      <c r="CI11" s="11">
        <f t="shared" si="8"/>
        <v>-0.04287881959732702</v>
      </c>
      <c r="CJ11" s="11">
        <f t="shared" si="8"/>
        <v>-0.0396047288538162</v>
      </c>
      <c r="CK11" s="11">
        <f t="shared" si="8"/>
        <v>0.054958861094281955</v>
      </c>
      <c r="CL11" s="11">
        <f t="shared" si="8"/>
        <v>-0.010906590956430439</v>
      </c>
      <c r="CM11" s="11">
        <f t="shared" si="8"/>
        <v>0.03744881163320183</v>
      </c>
      <c r="CN11" s="11">
        <f t="shared" si="8"/>
        <v>-0.0580486806017271</v>
      </c>
      <c r="CO11" s="11">
        <f t="shared" si="8"/>
        <v>0.05923054051143606</v>
      </c>
      <c r="CP11" s="11">
        <f t="shared" si="8"/>
        <v>-0.0506799782850058</v>
      </c>
      <c r="CQ11" s="11">
        <f t="shared" si="8"/>
        <v>-0.049869892533398165</v>
      </c>
      <c r="CR11" s="11">
        <f t="shared" si="8"/>
        <v>0.030035538366253122</v>
      </c>
      <c r="CS11" s="11">
        <f t="shared" si="8"/>
        <v>0.004300354502443449</v>
      </c>
      <c r="CT11" s="11">
        <f t="shared" si="8"/>
        <v>0.010901126155626295</v>
      </c>
      <c r="CU11" s="11">
        <f t="shared" si="8"/>
        <v>0.05030098423161996</v>
      </c>
      <c r="CV11" s="11">
        <f t="shared" si="8"/>
        <v>0.058056068660967707</v>
      </c>
      <c r="CW11" s="11">
        <f t="shared" si="8"/>
        <v>-0.036806830483491614</v>
      </c>
      <c r="CX11" s="11">
        <f t="shared" si="8"/>
        <v>0.023191922509575136</v>
      </c>
      <c r="CY11" s="11">
        <f t="shared" si="8"/>
        <v>-0.03281431604544412</v>
      </c>
      <c r="CZ11" s="11">
        <f t="shared" si="8"/>
        <v>-0.017641477442118948</v>
      </c>
      <c r="DA11" s="11">
        <f t="shared" si="8"/>
        <v>0.0613211700454148</v>
      </c>
      <c r="DB11" s="11">
        <f t="shared" si="8"/>
        <v>-0.018266348715010584</v>
      </c>
      <c r="DC11" s="11">
        <f t="shared" si="8"/>
        <v>0.029628609605047353</v>
      </c>
      <c r="DD11" s="11">
        <f t="shared" si="8"/>
        <v>-0.04471526845715772</v>
      </c>
      <c r="DE11" s="11">
        <f t="shared" si="8"/>
        <v>-0.04662399819973737</v>
      </c>
      <c r="DF11" s="11">
        <f t="shared" si="8"/>
        <v>0.13410212471287478</v>
      </c>
      <c r="DG11" s="11">
        <f t="shared" si="8"/>
        <v>0.007618339696808929</v>
      </c>
      <c r="DH11" s="11">
        <f t="shared" si="8"/>
        <v>-0.01051807228257291</v>
      </c>
      <c r="DI11" s="11">
        <f t="shared" si="8"/>
        <v>0.040765552972932315</v>
      </c>
      <c r="DJ11" s="11">
        <f t="shared" si="8"/>
        <v>-0.0015265272212428571</v>
      </c>
      <c r="DK11" s="11">
        <f t="shared" si="8"/>
        <v>0.0036687222689621214</v>
      </c>
      <c r="DL11" s="11">
        <f t="shared" si="8"/>
        <v>-0.015624173931126894</v>
      </c>
      <c r="DM11" s="11">
        <f t="shared" si="8"/>
        <v>-0.026270400730499875</v>
      </c>
      <c r="DN11" s="11">
        <f t="shared" si="8"/>
        <v>-0.10005662284715408</v>
      </c>
      <c r="DO11" s="11">
        <f t="shared" si="8"/>
        <v>0.04810459070623875</v>
      </c>
      <c r="DP11" s="11">
        <f t="shared" si="8"/>
        <v>0.04746264415617213</v>
      </c>
      <c r="DQ11" s="11">
        <f t="shared" si="8"/>
        <v>-0.00694007110977618</v>
      </c>
      <c r="DR11" s="11">
        <f t="shared" si="8"/>
        <v>0.02120750908807393</v>
      </c>
      <c r="DS11" s="11">
        <f t="shared" si="8"/>
        <v>0.011086991530046397</v>
      </c>
      <c r="DT11" s="11">
        <f t="shared" si="8"/>
        <v>0.04248502859795718</v>
      </c>
      <c r="DU11" s="11">
        <f t="shared" si="8"/>
        <v>0.0619263438027875</v>
      </c>
      <c r="DV11" s="11">
        <f t="shared" si="8"/>
        <v>-0.012520925684555017</v>
      </c>
      <c r="DW11" s="11">
        <f t="shared" si="8"/>
        <v>-0.09586002761985538</v>
      </c>
      <c r="DX11" s="11">
        <f t="shared" si="8"/>
        <v>-0.08975811913093236</v>
      </c>
      <c r="DY11" s="11">
        <f t="shared" si="8"/>
        <v>-0.008332569011761016</v>
      </c>
      <c r="DZ11" s="11">
        <f t="shared" si="8"/>
        <v>-0.08166765543987822</v>
      </c>
      <c r="EA11" s="11">
        <f t="shared" si="8"/>
        <v>0.09963109710927733</v>
      </c>
      <c r="EB11" s="11">
        <f t="shared" si="8"/>
        <v>0.02171850114858991</v>
      </c>
      <c r="EC11" s="11">
        <f t="shared" si="8"/>
        <v>-0.07395940883914998</v>
      </c>
      <c r="ED11" s="11">
        <f t="shared" si="8"/>
        <v>0.01692175871071311</v>
      </c>
      <c r="EE11" s="11">
        <f t="shared" si="8"/>
        <v>0.04085786563285452</v>
      </c>
      <c r="EF11" s="11">
        <f t="shared" si="8"/>
        <v>0.0030803136526411532</v>
      </c>
      <c r="EG11" s="11">
        <f t="shared" si="8"/>
        <v>0.0950089143058932</v>
      </c>
      <c r="EH11" s="11">
        <f>AVERAGE(BQ2:BQ11)</f>
        <v>0.0430265559074073</v>
      </c>
      <c r="EI11" s="11">
        <f>AVERAGE(BR2:BR11)</f>
        <v>-0.003769274193048888</v>
      </c>
      <c r="EJ11" s="11">
        <f>AVERAGE(BS2:BS11)</f>
        <v>0.026721709020002603</v>
      </c>
      <c r="EK11" s="11">
        <f>AVERAGE(BT2:BT11)</f>
        <v>0.036932951234318445</v>
      </c>
      <c r="EL11" s="10">
        <f>STDEV(BV11:EK11)*SQRT(12)</f>
        <v>0.22087806469719976</v>
      </c>
      <c r="EM11" s="13">
        <f>AVERAGE(BU2:BU11)</f>
        <v>0.3501055120570209</v>
      </c>
    </row>
    <row r="12" spans="1:143" ht="13.5">
      <c r="A12" s="7">
        <v>11</v>
      </c>
      <c r="B12" s="7" t="s">
        <v>2</v>
      </c>
      <c r="C12" s="7" t="s">
        <v>29</v>
      </c>
      <c r="D12" s="7"/>
      <c r="E12" s="9">
        <v>0.11973128182901727</v>
      </c>
      <c r="F12" s="9">
        <v>0.013160441261854006</v>
      </c>
      <c r="G12" s="9">
        <v>0.16370582617000973</v>
      </c>
      <c r="H12" s="9">
        <v>-0.08888706500328314</v>
      </c>
      <c r="I12" s="9">
        <v>-0.006035492297991052</v>
      </c>
      <c r="J12" s="9">
        <v>0.05310857350009046</v>
      </c>
      <c r="K12" s="9">
        <v>-0.10309810671256447</v>
      </c>
      <c r="L12" s="9">
        <v>-0.03914795624640188</v>
      </c>
      <c r="M12" s="9">
        <v>-0.007090073896544813</v>
      </c>
      <c r="N12" s="9">
        <v>0.13919340239364386</v>
      </c>
      <c r="O12" s="9">
        <v>-0.06850887260527949</v>
      </c>
      <c r="P12" s="9">
        <v>0.08501563832812065</v>
      </c>
      <c r="Q12" s="9">
        <v>-0.05669112508735141</v>
      </c>
      <c r="R12" s="9">
        <v>-0.06352440040744523</v>
      </c>
      <c r="S12" s="9">
        <v>-0.05270443982992179</v>
      </c>
      <c r="T12" s="9">
        <v>0.02025052192066812</v>
      </c>
      <c r="U12" s="9">
        <v>0.01903007980356053</v>
      </c>
      <c r="V12" s="9">
        <v>-0.0014056224899597902</v>
      </c>
      <c r="W12" s="9">
        <v>-0.11743414437965016</v>
      </c>
      <c r="X12" s="9">
        <v>0.03713830029619514</v>
      </c>
      <c r="Y12" s="9">
        <v>-0.031085237258347886</v>
      </c>
      <c r="Z12" s="9">
        <v>0.014624192268450242</v>
      </c>
      <c r="AA12" s="9">
        <v>-0.009832402234636772</v>
      </c>
      <c r="AB12" s="9">
        <v>-0.0739110810200857</v>
      </c>
      <c r="AC12" s="9">
        <v>-0.04033142439381021</v>
      </c>
      <c r="AD12" s="9">
        <v>-0.03885220924327071</v>
      </c>
      <c r="AE12" s="9">
        <v>0.1303830911492736</v>
      </c>
      <c r="AF12" s="9">
        <v>-0.010283978029683394</v>
      </c>
      <c r="AG12" s="9">
        <v>0.07734089030582125</v>
      </c>
      <c r="AH12" s="9">
        <v>-0.0743095133713283</v>
      </c>
      <c r="AI12" s="9">
        <v>-0.06405399005446366</v>
      </c>
      <c r="AJ12" s="9">
        <v>0.0225173940543959</v>
      </c>
      <c r="AK12" s="9">
        <v>0.04490906841519249</v>
      </c>
      <c r="AL12" s="9">
        <v>0.009590338621832784</v>
      </c>
      <c r="AM12" s="9">
        <v>-0.008912865017004834</v>
      </c>
      <c r="AN12" s="9">
        <v>0.04839663945095252</v>
      </c>
      <c r="AO12" s="9">
        <v>0.08273137697516919</v>
      </c>
      <c r="AP12" s="9">
        <v>0.01480246012717612</v>
      </c>
      <c r="AQ12" s="9">
        <v>0.1241910631741141</v>
      </c>
      <c r="AR12" s="9">
        <v>-0.03828581871345038</v>
      </c>
      <c r="AS12" s="9">
        <v>0.03372921615201907</v>
      </c>
      <c r="AT12" s="9">
        <v>-0.0364889705882353</v>
      </c>
      <c r="AU12" s="9">
        <v>0.06696556329295045</v>
      </c>
      <c r="AV12" s="9">
        <v>-0.029056772463120217</v>
      </c>
      <c r="AW12" s="9">
        <v>-0.09539594843462251</v>
      </c>
      <c r="AX12" s="9">
        <v>0.07919381107491863</v>
      </c>
      <c r="AY12" s="9">
        <v>0.03310696095076393</v>
      </c>
      <c r="AZ12" s="9">
        <v>0.05669679539852113</v>
      </c>
      <c r="BA12" s="9">
        <v>-0.050976326248488024</v>
      </c>
      <c r="BB12" s="9">
        <v>0.016023306627822143</v>
      </c>
      <c r="BC12" s="9">
        <v>-0.017562724014336784</v>
      </c>
      <c r="BD12" s="9">
        <v>0.009394381612550129</v>
      </c>
      <c r="BE12" s="9">
        <v>0.07192554441131294</v>
      </c>
      <c r="BF12" s="9">
        <v>0.009862597993762101</v>
      </c>
      <c r="BG12" s="9">
        <v>-0.029799666110183698</v>
      </c>
      <c r="BH12" s="9">
        <v>0.03527488600189277</v>
      </c>
      <c r="BI12" s="9">
        <v>-0.021856561123576812</v>
      </c>
      <c r="BJ12" s="9">
        <v>-0.03627867459643164</v>
      </c>
      <c r="BK12" s="9">
        <v>0.013224014810896634</v>
      </c>
      <c r="BL12" s="9">
        <v>0.05586008874967385</v>
      </c>
      <c r="BM12" s="9">
        <v>0.035187474248042916</v>
      </c>
      <c r="BN12" s="9">
        <v>0.042031523642731994</v>
      </c>
      <c r="BO12" s="9">
        <v>0.030099312452253724</v>
      </c>
      <c r="BP12" s="9">
        <v>-0.013645802432512677</v>
      </c>
      <c r="BQ12" s="9">
        <v>0.07120300751879705</v>
      </c>
      <c r="BR12" s="9">
        <v>-0.04085070541166569</v>
      </c>
      <c r="BS12" s="9">
        <v>-0.0008049762166116858</v>
      </c>
      <c r="BT12" s="9">
        <v>-0.00336897612421283</v>
      </c>
      <c r="BU12" s="10">
        <v>0.2087848215479233</v>
      </c>
      <c r="BV12" s="11">
        <f aca="true" t="shared" si="9" ref="BV12:EG12">AVERAGE(E2:E12)</f>
        <v>0.11358218570728847</v>
      </c>
      <c r="BW12" s="11">
        <f t="shared" si="9"/>
        <v>0.05554935771662634</v>
      </c>
      <c r="BX12" s="11">
        <f t="shared" si="9"/>
        <v>0.1652239291542462</v>
      </c>
      <c r="BY12" s="11">
        <f t="shared" si="9"/>
        <v>-0.07242003153250272</v>
      </c>
      <c r="BZ12" s="11">
        <f t="shared" si="9"/>
        <v>-0.004876746221786748</v>
      </c>
      <c r="CA12" s="11">
        <f t="shared" si="9"/>
        <v>0.05076423475910665</v>
      </c>
      <c r="CB12" s="11">
        <f t="shared" si="9"/>
        <v>-0.03397643305399886</v>
      </c>
      <c r="CC12" s="11">
        <f t="shared" si="9"/>
        <v>-0.13676819556544154</v>
      </c>
      <c r="CD12" s="11">
        <f t="shared" si="9"/>
        <v>-0.09588509564650324</v>
      </c>
      <c r="CE12" s="11">
        <f t="shared" si="9"/>
        <v>0.2016916986798398</v>
      </c>
      <c r="CF12" s="11">
        <f t="shared" si="9"/>
        <v>0.04495860299247903</v>
      </c>
      <c r="CG12" s="11">
        <f t="shared" si="9"/>
        <v>0.1051788854647213</v>
      </c>
      <c r="CH12" s="11">
        <f t="shared" si="9"/>
        <v>-0.018708497445094105</v>
      </c>
      <c r="CI12" s="11">
        <f t="shared" si="9"/>
        <v>-0.04475569058006504</v>
      </c>
      <c r="CJ12" s="11">
        <f t="shared" si="9"/>
        <v>-0.040795611669825795</v>
      </c>
      <c r="CK12" s="11">
        <f t="shared" si="9"/>
        <v>0.05180355753304433</v>
      </c>
      <c r="CL12" s="11">
        <f t="shared" si="9"/>
        <v>-0.008185075432794897</v>
      </c>
      <c r="CM12" s="11">
        <f t="shared" si="9"/>
        <v>0.03391659034927805</v>
      </c>
      <c r="CN12" s="11">
        <f t="shared" si="9"/>
        <v>-0.06344735912699283</v>
      </c>
      <c r="CO12" s="11">
        <f t="shared" si="9"/>
        <v>0.057222155037323245</v>
      </c>
      <c r="CP12" s="11">
        <f t="shared" si="9"/>
        <v>-0.04889863819167326</v>
      </c>
      <c r="CQ12" s="11">
        <f t="shared" si="9"/>
        <v>-0.04400679391504831</v>
      </c>
      <c r="CR12" s="11">
        <f t="shared" si="9"/>
        <v>0.026411180129808587</v>
      </c>
      <c r="CS12" s="11">
        <f t="shared" si="9"/>
        <v>-0.002809775999604656</v>
      </c>
      <c r="CT12" s="11">
        <f t="shared" si="9"/>
        <v>0.006243621560222976</v>
      </c>
      <c r="CU12" s="11">
        <f t="shared" si="9"/>
        <v>0.04219614846117536</v>
      </c>
      <c r="CV12" s="11">
        <f t="shared" si="9"/>
        <v>0.06463125252354097</v>
      </c>
      <c r="CW12" s="11">
        <f t="shared" si="9"/>
        <v>-0.03439566207859996</v>
      </c>
      <c r="CX12" s="11">
        <f t="shared" si="9"/>
        <v>0.02811455594559751</v>
      </c>
      <c r="CY12" s="11">
        <f t="shared" si="9"/>
        <v>-0.036586606711433586</v>
      </c>
      <c r="CZ12" s="11">
        <f t="shared" si="9"/>
        <v>-0.021860796770513922</v>
      </c>
      <c r="DA12" s="11">
        <f t="shared" si="9"/>
        <v>0.05779355404623126</v>
      </c>
      <c r="DB12" s="11">
        <f t="shared" si="9"/>
        <v>-0.012523128975901214</v>
      </c>
      <c r="DC12" s="11">
        <f t="shared" si="9"/>
        <v>0.0278069486065733</v>
      </c>
      <c r="DD12" s="11">
        <f t="shared" si="9"/>
        <v>-0.041460504508052914</v>
      </c>
      <c r="DE12" s="11">
        <f t="shared" si="9"/>
        <v>-0.03798575841331102</v>
      </c>
      <c r="DF12" s="11">
        <f t="shared" si="9"/>
        <v>0.12943205673671973</v>
      </c>
      <c r="DG12" s="11">
        <f t="shared" si="9"/>
        <v>0.008271441554115038</v>
      </c>
      <c r="DH12" s="11">
        <f t="shared" si="9"/>
        <v>0.0017282127589440912</v>
      </c>
      <c r="DI12" s="11">
        <f t="shared" si="9"/>
        <v>0.03357906463780662</v>
      </c>
      <c r="DJ12" s="11">
        <f t="shared" si="9"/>
        <v>0.0016785403581445909</v>
      </c>
      <c r="DK12" s="11">
        <f t="shared" si="9"/>
        <v>1.802291830780996E-05</v>
      </c>
      <c r="DL12" s="11">
        <f t="shared" si="9"/>
        <v>-0.008116016001665317</v>
      </c>
      <c r="DM12" s="11">
        <f t="shared" si="9"/>
        <v>-0.02652370725164718</v>
      </c>
      <c r="DN12" s="11">
        <f t="shared" si="9"/>
        <v>-0.09963292517328758</v>
      </c>
      <c r="DO12" s="11">
        <f t="shared" si="9"/>
        <v>0.05093088346702783</v>
      </c>
      <c r="DP12" s="11">
        <f t="shared" si="9"/>
        <v>0.04615758204658957</v>
      </c>
      <c r="DQ12" s="11">
        <f t="shared" si="9"/>
        <v>-0.0011549014272036978</v>
      </c>
      <c r="DR12" s="11">
        <f t="shared" si="9"/>
        <v>0.014645342239295568</v>
      </c>
      <c r="DS12" s="11">
        <f t="shared" si="9"/>
        <v>0.011535747448026011</v>
      </c>
      <c r="DT12" s="11">
        <f t="shared" si="9"/>
        <v>0.03702614199683954</v>
      </c>
      <c r="DU12" s="11">
        <f t="shared" si="9"/>
        <v>0.057150710876402284</v>
      </c>
      <c r="DV12" s="11">
        <f t="shared" si="9"/>
        <v>-0.004843973857657931</v>
      </c>
      <c r="DW12" s="11">
        <f t="shared" si="9"/>
        <v>-0.08624887983679924</v>
      </c>
      <c r="DX12" s="11">
        <f t="shared" si="9"/>
        <v>-0.08430735067450067</v>
      </c>
      <c r="DY12" s="11">
        <f t="shared" si="9"/>
        <v>-0.004368254919610671</v>
      </c>
      <c r="DZ12" s="11">
        <f t="shared" si="9"/>
        <v>-0.07623028322930536</v>
      </c>
      <c r="EA12" s="11">
        <f t="shared" si="9"/>
        <v>0.08727566331784924</v>
      </c>
      <c r="EB12" s="11">
        <f t="shared" si="9"/>
        <v>0.02094627511789052</v>
      </c>
      <c r="EC12" s="11">
        <f t="shared" si="9"/>
        <v>-0.06215763633107508</v>
      </c>
      <c r="ED12" s="11">
        <f t="shared" si="9"/>
        <v>0.01858227830501582</v>
      </c>
      <c r="EE12" s="11">
        <f t="shared" si="9"/>
        <v>0.04096456181557065</v>
      </c>
      <c r="EF12" s="11">
        <f t="shared" si="9"/>
        <v>0.00553658627078775</v>
      </c>
      <c r="EG12" s="11">
        <f t="shared" si="9"/>
        <v>0.08513121278421994</v>
      </c>
      <c r="EH12" s="11">
        <f>AVERAGE(BQ2:BQ12)</f>
        <v>0.04558805150844274</v>
      </c>
      <c r="EI12" s="11">
        <f>AVERAGE(BR2:BR12)</f>
        <v>-0.007140313394741324</v>
      </c>
      <c r="EJ12" s="11">
        <f>AVERAGE(BS2:BS12)</f>
        <v>0.024219283089401304</v>
      </c>
      <c r="EK12" s="11">
        <f>AVERAGE(BT2:BT12)</f>
        <v>0.033269139656270146</v>
      </c>
      <c r="EL12" s="10">
        <f>STDEV(BV12:EK12)*SQRT(12)</f>
        <v>0.2113775584869314</v>
      </c>
      <c r="EM12" s="13">
        <f>AVERAGE(BU2:BU12)</f>
        <v>0.33725817655619383</v>
      </c>
    </row>
    <row r="13" spans="1:143" ht="13.5">
      <c r="A13" s="7">
        <v>12</v>
      </c>
      <c r="B13" s="7" t="s">
        <v>11</v>
      </c>
      <c r="C13" s="7" t="s">
        <v>47</v>
      </c>
      <c r="D13" s="7"/>
      <c r="E13" s="9">
        <v>0.060741687979539716</v>
      </c>
      <c r="F13" s="9">
        <v>0.17239300783604583</v>
      </c>
      <c r="G13" s="9">
        <v>0.06323907455012856</v>
      </c>
      <c r="H13" s="9">
        <v>-0.11121856866537716</v>
      </c>
      <c r="I13" s="9">
        <v>-0.027203482045701888</v>
      </c>
      <c r="J13" s="9">
        <v>-0.032438478747203625</v>
      </c>
      <c r="K13" s="9">
        <v>0.0063583815028900315</v>
      </c>
      <c r="L13" s="9">
        <v>-0.04767375071797808</v>
      </c>
      <c r="M13" s="9">
        <v>-0.02533172496984326</v>
      </c>
      <c r="N13" s="9">
        <v>0.08539603960396036</v>
      </c>
      <c r="O13" s="9">
        <v>0.050741163055872285</v>
      </c>
      <c r="P13" s="9">
        <v>0.2609875203472598</v>
      </c>
      <c r="Q13" s="9">
        <v>-0.08734939759036153</v>
      </c>
      <c r="R13" s="9">
        <v>-0.007543611504007508</v>
      </c>
      <c r="S13" s="9">
        <v>0.028503562945368266</v>
      </c>
      <c r="T13" s="9">
        <v>0.10254041570438788</v>
      </c>
      <c r="U13" s="9">
        <v>-0.029325513196480912</v>
      </c>
      <c r="V13" s="9">
        <v>0.12990936555891253</v>
      </c>
      <c r="W13" s="9">
        <v>-0.07715813598166543</v>
      </c>
      <c r="X13" s="9">
        <v>0.10596026490066213</v>
      </c>
      <c r="Y13" s="9">
        <v>-0.07485029940119758</v>
      </c>
      <c r="Z13" s="9">
        <v>0.09789644012944976</v>
      </c>
      <c r="AA13" s="9">
        <v>0.049373618275608155</v>
      </c>
      <c r="AB13" s="9">
        <v>0.2257724719101124</v>
      </c>
      <c r="AC13" s="9">
        <v>-0.07734173589229443</v>
      </c>
      <c r="AD13" s="9">
        <v>0.008692952499223638</v>
      </c>
      <c r="AE13" s="9">
        <v>-0.07540781779008932</v>
      </c>
      <c r="AF13" s="9">
        <v>-0.055592543275632456</v>
      </c>
      <c r="AG13" s="9">
        <v>-0.03419104688050756</v>
      </c>
      <c r="AH13" s="9">
        <v>-0.019343065693430694</v>
      </c>
      <c r="AI13" s="9">
        <v>-0.005210271678451672</v>
      </c>
      <c r="AJ13" s="9">
        <v>0.07033295922184823</v>
      </c>
      <c r="AK13" s="9">
        <v>-0.001747640685075158</v>
      </c>
      <c r="AL13" s="9">
        <v>0.03711484593837522</v>
      </c>
      <c r="AM13" s="9">
        <v>-0.1498987170830519</v>
      </c>
      <c r="AN13" s="9">
        <v>-0.029785544082605253</v>
      </c>
      <c r="AO13" s="9">
        <v>0.02169463774048297</v>
      </c>
      <c r="AP13" s="9">
        <v>-0.03725961538461531</v>
      </c>
      <c r="AQ13" s="9">
        <v>-0.024552642530170643</v>
      </c>
      <c r="AR13" s="9">
        <v>0.09726962457337884</v>
      </c>
      <c r="AS13" s="9">
        <v>0.013608087091757426</v>
      </c>
      <c r="AT13" s="9">
        <v>-0.04181051016494042</v>
      </c>
      <c r="AU13" s="9">
        <v>-0.01601281024819856</v>
      </c>
      <c r="AV13" s="9">
        <v>-0.043124491456468794</v>
      </c>
      <c r="AW13" s="9">
        <v>-0.10969387755102034</v>
      </c>
      <c r="AX13" s="9">
        <v>0.049665711556829084</v>
      </c>
      <c r="AY13" s="9">
        <v>0.05505004549590531</v>
      </c>
      <c r="AZ13" s="9">
        <v>0.019404915912031084</v>
      </c>
      <c r="BA13" s="9">
        <v>0.025380710659898442</v>
      </c>
      <c r="BB13" s="9">
        <v>-0.023514851485148536</v>
      </c>
      <c r="BC13" s="9">
        <v>-0.012674271229404344</v>
      </c>
      <c r="BD13" s="9">
        <v>-0.07958921694480103</v>
      </c>
      <c r="BE13" s="9">
        <v>0.09437470943747095</v>
      </c>
      <c r="BF13" s="9">
        <v>-0.08793542905692442</v>
      </c>
      <c r="BG13" s="9">
        <v>-0.10479739170936186</v>
      </c>
      <c r="BH13" s="9">
        <v>0.0015608740894901274</v>
      </c>
      <c r="BI13" s="9">
        <v>-0.07272727272727275</v>
      </c>
      <c r="BJ13" s="9">
        <v>0.12380952380952381</v>
      </c>
      <c r="BK13" s="9">
        <v>-0.012462612163509523</v>
      </c>
      <c r="BL13" s="9">
        <v>-0.11256940938919724</v>
      </c>
      <c r="BM13" s="9">
        <v>0.05176336746302623</v>
      </c>
      <c r="BN13" s="9">
        <v>-0.03461330448891298</v>
      </c>
      <c r="BO13" s="9">
        <v>0.019607843137254832</v>
      </c>
      <c r="BP13" s="9">
        <v>0.09395604395604384</v>
      </c>
      <c r="BQ13" s="9">
        <v>-0.004018081366147563</v>
      </c>
      <c r="BR13" s="9">
        <v>0.08068582955118497</v>
      </c>
      <c r="BS13" s="9">
        <v>-0.00793280447970146</v>
      </c>
      <c r="BT13" s="9">
        <v>0.06679209783631235</v>
      </c>
      <c r="BU13" s="10">
        <v>0.27525202024839895</v>
      </c>
      <c r="BV13" s="11">
        <f aca="true" t="shared" si="10" ref="BV13:EG13">AVERAGE(E2:E13)</f>
        <v>0.10917881089664273</v>
      </c>
      <c r="BW13" s="11">
        <f t="shared" si="10"/>
        <v>0.0652863285599113</v>
      </c>
      <c r="BX13" s="11">
        <f t="shared" si="10"/>
        <v>0.15672519127056972</v>
      </c>
      <c r="BY13" s="11">
        <f t="shared" si="10"/>
        <v>-0.07565324296024226</v>
      </c>
      <c r="BZ13" s="11">
        <f t="shared" si="10"/>
        <v>-0.006737307540446343</v>
      </c>
      <c r="CA13" s="11">
        <f t="shared" si="10"/>
        <v>0.04383067530024746</v>
      </c>
      <c r="CB13" s="11">
        <f t="shared" si="10"/>
        <v>-0.03061519850759145</v>
      </c>
      <c r="CC13" s="11">
        <f t="shared" si="10"/>
        <v>-0.12934365849481957</v>
      </c>
      <c r="CD13" s="11">
        <f t="shared" si="10"/>
        <v>-0.09000564809011491</v>
      </c>
      <c r="CE13" s="11">
        <f t="shared" si="10"/>
        <v>0.19200039375684985</v>
      </c>
      <c r="CF13" s="11">
        <f t="shared" si="10"/>
        <v>0.0454404829977618</v>
      </c>
      <c r="CG13" s="11">
        <f t="shared" si="10"/>
        <v>0.11816293837159951</v>
      </c>
      <c r="CH13" s="11">
        <f t="shared" si="10"/>
        <v>-0.02442857245719972</v>
      </c>
      <c r="CI13" s="11">
        <f t="shared" si="10"/>
        <v>-0.04165468399039358</v>
      </c>
      <c r="CJ13" s="11">
        <f t="shared" si="10"/>
        <v>-0.03502068045189296</v>
      </c>
      <c r="CK13" s="11">
        <f t="shared" si="10"/>
        <v>0.05603162904732296</v>
      </c>
      <c r="CL13" s="11">
        <f t="shared" si="10"/>
        <v>-0.009946778579768731</v>
      </c>
      <c r="CM13" s="11">
        <f t="shared" si="10"/>
        <v>0.04191598828341425</v>
      </c>
      <c r="CN13" s="11">
        <f t="shared" si="10"/>
        <v>-0.06458992386488221</v>
      </c>
      <c r="CO13" s="11">
        <f t="shared" si="10"/>
        <v>0.061283664192601485</v>
      </c>
      <c r="CP13" s="11">
        <f t="shared" si="10"/>
        <v>-0.05106127662580029</v>
      </c>
      <c r="CQ13" s="11">
        <f t="shared" si="10"/>
        <v>-0.03218152441134014</v>
      </c>
      <c r="CR13" s="11">
        <f t="shared" si="10"/>
        <v>0.028324716641958552</v>
      </c>
      <c r="CS13" s="11">
        <f t="shared" si="10"/>
        <v>0.016238744659538434</v>
      </c>
      <c r="CT13" s="11">
        <f t="shared" si="10"/>
        <v>-0.0007218248941534741</v>
      </c>
      <c r="CU13" s="11">
        <f t="shared" si="10"/>
        <v>0.03940421546434605</v>
      </c>
      <c r="CV13" s="11">
        <f t="shared" si="10"/>
        <v>0.05296132999740511</v>
      </c>
      <c r="CW13" s="11">
        <f t="shared" si="10"/>
        <v>-0.03616206884501933</v>
      </c>
      <c r="CX13" s="11">
        <f t="shared" si="10"/>
        <v>0.02292242237675542</v>
      </c>
      <c r="CY13" s="11">
        <f t="shared" si="10"/>
        <v>-0.03514964495993334</v>
      </c>
      <c r="CZ13" s="11">
        <f t="shared" si="10"/>
        <v>-0.020473253012842068</v>
      </c>
      <c r="DA13" s="11">
        <f t="shared" si="10"/>
        <v>0.05883850447753267</v>
      </c>
      <c r="DB13" s="11">
        <f t="shared" si="10"/>
        <v>-0.011625171618332375</v>
      </c>
      <c r="DC13" s="11">
        <f t="shared" si="10"/>
        <v>0.028582606717556792</v>
      </c>
      <c r="DD13" s="11">
        <f t="shared" si="10"/>
        <v>-0.05049702222263616</v>
      </c>
      <c r="DE13" s="11">
        <f t="shared" si="10"/>
        <v>-0.03730240721908554</v>
      </c>
      <c r="DF13" s="11">
        <f t="shared" si="10"/>
        <v>0.12045393848703333</v>
      </c>
      <c r="DG13" s="11">
        <f t="shared" si="10"/>
        <v>0.0044771868092208416</v>
      </c>
      <c r="DH13" s="11">
        <f t="shared" si="10"/>
        <v>-0.00046185851514880344</v>
      </c>
      <c r="DI13" s="11">
        <f t="shared" si="10"/>
        <v>0.038886611299104305</v>
      </c>
      <c r="DJ13" s="11">
        <f t="shared" si="10"/>
        <v>0.0026726692526123272</v>
      </c>
      <c r="DK13" s="11">
        <f t="shared" si="10"/>
        <v>-0.003467688171962876</v>
      </c>
      <c r="DL13" s="11">
        <f t="shared" si="10"/>
        <v>-0.008774082188876422</v>
      </c>
      <c r="DM13" s="11">
        <f t="shared" si="10"/>
        <v>-0.027907105935382315</v>
      </c>
      <c r="DN13" s="11">
        <f t="shared" si="10"/>
        <v>-0.10047133787143198</v>
      </c>
      <c r="DO13" s="11">
        <f t="shared" si="10"/>
        <v>0.050825452474511264</v>
      </c>
      <c r="DP13" s="11">
        <f t="shared" si="10"/>
        <v>0.04689862066736588</v>
      </c>
      <c r="DQ13" s="11">
        <f t="shared" si="10"/>
        <v>0.0005584166843992008</v>
      </c>
      <c r="DR13" s="11">
        <f t="shared" si="10"/>
        <v>0.015539956274345809</v>
      </c>
      <c r="DS13" s="11">
        <f t="shared" si="10"/>
        <v>0.008614864203594799</v>
      </c>
      <c r="DT13" s="11">
        <f t="shared" si="10"/>
        <v>0.032884440894652554</v>
      </c>
      <c r="DU13" s="11">
        <f t="shared" si="10"/>
        <v>0.045755716891302006</v>
      </c>
      <c r="DV13" s="11">
        <f t="shared" si="10"/>
        <v>0.0034242497502694758</v>
      </c>
      <c r="DW13" s="11">
        <f t="shared" si="10"/>
        <v>-0.08638942560514301</v>
      </c>
      <c r="DX13" s="11">
        <f t="shared" si="10"/>
        <v>-0.08601485409407243</v>
      </c>
      <c r="DY13" s="11">
        <f t="shared" si="10"/>
        <v>-0.003874160835518938</v>
      </c>
      <c r="DZ13" s="11">
        <f t="shared" si="10"/>
        <v>-0.07593836568746931</v>
      </c>
      <c r="EA13" s="11">
        <f t="shared" si="10"/>
        <v>0.09032015169215546</v>
      </c>
      <c r="EB13" s="11">
        <f t="shared" si="10"/>
        <v>0.01816220117777385</v>
      </c>
      <c r="EC13" s="11">
        <f t="shared" si="10"/>
        <v>-0.06635861741925193</v>
      </c>
      <c r="ED13" s="11">
        <f t="shared" si="10"/>
        <v>0.021347369068183353</v>
      </c>
      <c r="EE13" s="11">
        <f t="shared" si="10"/>
        <v>0.034666406290197016</v>
      </c>
      <c r="EF13" s="11">
        <f t="shared" si="10"/>
        <v>0.006709191009660008</v>
      </c>
      <c r="EG13" s="11">
        <f t="shared" si="10"/>
        <v>0.08586661538187194</v>
      </c>
      <c r="EH13" s="11">
        <f>AVERAGE(BQ2:BQ13)</f>
        <v>0.04145420710222688</v>
      </c>
      <c r="EI13" s="11">
        <f>AVERAGE(BR2:BR13)</f>
        <v>0.00017853185075253353</v>
      </c>
      <c r="EJ13" s="11">
        <f>AVERAGE(BS2:BS13)</f>
        <v>0.02153994245864274</v>
      </c>
      <c r="EK13" s="11">
        <f>AVERAGE(BT2:BT13)</f>
        <v>0.036062719504606995</v>
      </c>
      <c r="EL13" s="10">
        <f>STDEV(BV13:EK13)*SQRT(12)</f>
        <v>0.20741193388530582</v>
      </c>
      <c r="EM13" s="13">
        <f>AVERAGE(BU2:BU13)</f>
        <v>0.3320909968638776</v>
      </c>
    </row>
    <row r="14" spans="1:143" ht="13.5">
      <c r="A14" s="7">
        <v>13</v>
      </c>
      <c r="B14" s="7" t="s">
        <v>22</v>
      </c>
      <c r="C14" s="7" t="s">
        <v>69</v>
      </c>
      <c r="D14" s="7"/>
      <c r="E14" s="9">
        <v>0.13934052575596412</v>
      </c>
      <c r="F14" s="9">
        <v>0.19818618298212853</v>
      </c>
      <c r="G14" s="9">
        <v>0.09405609973285833</v>
      </c>
      <c r="H14" s="9">
        <v>-0.0837318140197375</v>
      </c>
      <c r="I14" s="9">
        <v>-0.04563624250499665</v>
      </c>
      <c r="J14" s="9">
        <v>0.04060500290866775</v>
      </c>
      <c r="K14" s="9">
        <v>0.11885062611806796</v>
      </c>
      <c r="L14" s="9">
        <v>-0.1916658339162587</v>
      </c>
      <c r="M14" s="9">
        <v>0.15712696254172331</v>
      </c>
      <c r="N14" s="9">
        <v>0.10363247863247871</v>
      </c>
      <c r="O14" s="9">
        <v>-0.051403678606001924</v>
      </c>
      <c r="P14" s="9">
        <v>0.15797530360240852</v>
      </c>
      <c r="Q14" s="9">
        <v>0.03551599541729078</v>
      </c>
      <c r="R14" s="9">
        <v>-0.007234042553191489</v>
      </c>
      <c r="S14" s="9">
        <v>-0.08109729961423051</v>
      </c>
      <c r="T14" s="9">
        <v>-0.08676182479708938</v>
      </c>
      <c r="U14" s="9">
        <v>0</v>
      </c>
      <c r="V14" s="9">
        <v>0.0071508836449074575</v>
      </c>
      <c r="W14" s="9">
        <v>0</v>
      </c>
      <c r="X14" s="9">
        <v>0.09301146160868234</v>
      </c>
      <c r="Y14" s="9">
        <v>0.01818856718634021</v>
      </c>
      <c r="Z14" s="9">
        <v>-0.0064710171345243594</v>
      </c>
      <c r="AA14" s="9">
        <v>0.20566920466012295</v>
      </c>
      <c r="AB14" s="9">
        <v>0.07776002434756157</v>
      </c>
      <c r="AC14" s="9">
        <v>0.02230850688316277</v>
      </c>
      <c r="AD14" s="9">
        <v>0.17360679511083488</v>
      </c>
      <c r="AE14" s="9">
        <v>0</v>
      </c>
      <c r="AF14" s="9">
        <v>-0.02000588408355397</v>
      </c>
      <c r="AG14" s="9">
        <v>0.039387571299909885</v>
      </c>
      <c r="AH14" s="9">
        <v>-0.11536017561088319</v>
      </c>
      <c r="AI14" s="9">
        <v>0.0104479561185844</v>
      </c>
      <c r="AJ14" s="9">
        <v>0.08246090215845925</v>
      </c>
      <c r="AK14" s="9">
        <v>-0.02429850746268658</v>
      </c>
      <c r="AL14" s="9">
        <v>0.06345224255032744</v>
      </c>
      <c r="AM14" s="9">
        <v>-0.03624856156501721</v>
      </c>
      <c r="AN14" s="9">
        <v>-0.06907462686567167</v>
      </c>
      <c r="AO14" s="9">
        <v>0.1199897389854423</v>
      </c>
      <c r="AP14" s="9">
        <v>-0.009218964727439327</v>
      </c>
      <c r="AQ14" s="9">
        <v>-0.03721897936773966</v>
      </c>
      <c r="AR14" s="9">
        <v>0.02947355783660477</v>
      </c>
      <c r="AS14" s="9">
        <v>-0.03568513119533534</v>
      </c>
      <c r="AT14" s="9">
        <v>0.06675535131212973</v>
      </c>
      <c r="AU14" s="9">
        <v>-0.03593696859766471</v>
      </c>
      <c r="AV14" s="9">
        <v>-0.015698494825964304</v>
      </c>
      <c r="AW14" s="9">
        <v>-0.23570873902395317</v>
      </c>
      <c r="AX14" s="9">
        <v>0.03806174286830788</v>
      </c>
      <c r="AY14" s="9">
        <v>0.05443457310645994</v>
      </c>
      <c r="AZ14" s="9">
        <v>0.05390931810067823</v>
      </c>
      <c r="BA14" s="9">
        <v>0.0008130081300812275</v>
      </c>
      <c r="BB14" s="9">
        <v>-0.013877606282155397</v>
      </c>
      <c r="BC14" s="9">
        <v>0.042836548362737537</v>
      </c>
      <c r="BD14" s="9">
        <v>0.05727075241919555</v>
      </c>
      <c r="BE14" s="9">
        <v>-0.007720565344623509</v>
      </c>
      <c r="BF14" s="9">
        <v>-0.04762502353014997</v>
      </c>
      <c r="BG14" s="9">
        <v>-0.2997759915667414</v>
      </c>
      <c r="BH14" s="9">
        <v>-0.010161836657884837</v>
      </c>
      <c r="BI14" s="9">
        <v>-0.005513307984790883</v>
      </c>
      <c r="BJ14" s="9">
        <v>-0.15952972662970755</v>
      </c>
      <c r="BK14" s="9">
        <v>0.2653246900943933</v>
      </c>
      <c r="BL14" s="9">
        <v>-0.06345497033974468</v>
      </c>
      <c r="BM14" s="9">
        <v>-0.011036468330134386</v>
      </c>
      <c r="BN14" s="9">
        <v>-0.038524987869966054</v>
      </c>
      <c r="BO14" s="9">
        <v>0.01705692369802181</v>
      </c>
      <c r="BP14" s="9">
        <v>0.0444576758956039</v>
      </c>
      <c r="BQ14" s="9">
        <v>0.06014251781472679</v>
      </c>
      <c r="BR14" s="9">
        <v>0.1066499372647427</v>
      </c>
      <c r="BS14" s="9">
        <v>0.0013767411726595125</v>
      </c>
      <c r="BT14" s="9">
        <v>0.0007278608976952761</v>
      </c>
      <c r="BU14" s="10">
        <v>0.33281350145057226</v>
      </c>
      <c r="BV14" s="11">
        <f aca="true" t="shared" si="11" ref="BV14:EG14">AVERAGE(E2:E14)</f>
        <v>0.11149894280889823</v>
      </c>
      <c r="BW14" s="11">
        <f t="shared" si="11"/>
        <v>0.07550939428469725</v>
      </c>
      <c r="BX14" s="11">
        <f t="shared" si="11"/>
        <v>0.151904491921515</v>
      </c>
      <c r="BY14" s="11">
        <f t="shared" si="11"/>
        <v>-0.07627467150328035</v>
      </c>
      <c r="BZ14" s="11">
        <f t="shared" si="11"/>
        <v>-0.009729533306950212</v>
      </c>
      <c r="CA14" s="11">
        <f t="shared" si="11"/>
        <v>0.04358254665474133</v>
      </c>
      <c r="CB14" s="11">
        <f t="shared" si="11"/>
        <v>-0.01911782738254073</v>
      </c>
      <c r="CC14" s="11">
        <f t="shared" si="11"/>
        <v>-0.13413767198877644</v>
      </c>
      <c r="CD14" s="11">
        <f t="shared" si="11"/>
        <v>-0.0709954472722812</v>
      </c>
      <c r="CE14" s="11">
        <f t="shared" si="11"/>
        <v>0.18520286182420592</v>
      </c>
      <c r="CF14" s="11">
        <f t="shared" si="11"/>
        <v>0.03799093210516459</v>
      </c>
      <c r="CG14" s="11">
        <f t="shared" si="11"/>
        <v>0.12122542800473866</v>
      </c>
      <c r="CH14" s="11">
        <f t="shared" si="11"/>
        <v>-0.019817451851469683</v>
      </c>
      <c r="CI14" s="11">
        <f t="shared" si="11"/>
        <v>-0.03900694234137803</v>
      </c>
      <c r="CJ14" s="11">
        <f t="shared" si="11"/>
        <v>-0.03856503577207277</v>
      </c>
      <c r="CK14" s="11">
        <f t="shared" si="11"/>
        <v>0.04504751721313739</v>
      </c>
      <c r="CL14" s="11">
        <f t="shared" si="11"/>
        <v>-0.009181641765940367</v>
      </c>
      <c r="CM14" s="11">
        <f t="shared" si="11"/>
        <v>0.039241749465067574</v>
      </c>
      <c r="CN14" s="11">
        <f t="shared" si="11"/>
        <v>-0.0596214681829682</v>
      </c>
      <c r="CO14" s="11">
        <f t="shared" si="11"/>
        <v>0.06372426399383847</v>
      </c>
      <c r="CP14" s="11">
        <f t="shared" si="11"/>
        <v>-0.045734365563327946</v>
      </c>
      <c r="CQ14" s="11">
        <f t="shared" si="11"/>
        <v>-0.030203793082354307</v>
      </c>
      <c r="CR14" s="11">
        <f t="shared" si="11"/>
        <v>0.041966600335663504</v>
      </c>
      <c r="CS14" s="11">
        <f t="shared" si="11"/>
        <v>0.020971150789386366</v>
      </c>
      <c r="CT14" s="11">
        <f t="shared" si="11"/>
        <v>0.0010497390887170065</v>
      </c>
      <c r="CU14" s="11">
        <f t="shared" si="11"/>
        <v>0.049727490821768264</v>
      </c>
      <c r="CV14" s="11">
        <f t="shared" si="11"/>
        <v>0.04888738153606626</v>
      </c>
      <c r="CW14" s="11">
        <f t="shared" si="11"/>
        <v>-0.03491928540182969</v>
      </c>
      <c r="CX14" s="11">
        <f t="shared" si="11"/>
        <v>0.024188972293921147</v>
      </c>
      <c r="CY14" s="11">
        <f t="shared" si="11"/>
        <v>-0.04131968577923718</v>
      </c>
      <c r="CZ14" s="11">
        <f t="shared" si="11"/>
        <v>-0.0180946984642708</v>
      </c>
      <c r="DA14" s="11">
        <f t="shared" si="11"/>
        <v>0.0606556119914501</v>
      </c>
      <c r="DB14" s="11">
        <f t="shared" si="11"/>
        <v>-0.012600043606359622</v>
      </c>
      <c r="DC14" s="11">
        <f t="shared" si="11"/>
        <v>0.03126488639700069</v>
      </c>
      <c r="DD14" s="11">
        <f t="shared" si="11"/>
        <v>-0.0494009867874347</v>
      </c>
      <c r="DE14" s="11">
        <f t="shared" si="11"/>
        <v>-0.03974642411497678</v>
      </c>
      <c r="DF14" s="11">
        <f t="shared" si="11"/>
        <v>0.12041823083306478</v>
      </c>
      <c r="DG14" s="11">
        <f t="shared" si="11"/>
        <v>0.0034236366910162133</v>
      </c>
      <c r="DH14" s="11">
        <f t="shared" si="11"/>
        <v>-0.0032893293499634845</v>
      </c>
      <c r="DI14" s="11">
        <f t="shared" si="11"/>
        <v>0.038162530263527415</v>
      </c>
      <c r="DJ14" s="11">
        <f t="shared" si="11"/>
        <v>-0.0002779307818451858</v>
      </c>
      <c r="DK14" s="11">
        <f t="shared" si="11"/>
        <v>0.0019340840960442478</v>
      </c>
      <c r="DL14" s="11">
        <f t="shared" si="11"/>
        <v>-0.010863534989552445</v>
      </c>
      <c r="DM14" s="11">
        <f t="shared" si="11"/>
        <v>-0.02696798200388862</v>
      </c>
      <c r="DN14" s="11">
        <f t="shared" si="11"/>
        <v>-0.11087421488316437</v>
      </c>
      <c r="DO14" s="11">
        <f t="shared" si="11"/>
        <v>0.04984362865864947</v>
      </c>
      <c r="DP14" s="11">
        <f t="shared" si="11"/>
        <v>0.04747830931652696</v>
      </c>
      <c r="DQ14" s="11">
        <f t="shared" si="11"/>
        <v>0.004662332177959126</v>
      </c>
      <c r="DR14" s="11">
        <f t="shared" si="11"/>
        <v>0.014407114109402378</v>
      </c>
      <c r="DS14" s="11">
        <f t="shared" si="11"/>
        <v>0.006884674166229399</v>
      </c>
      <c r="DT14" s="11">
        <f t="shared" si="11"/>
        <v>0.03364998762296678</v>
      </c>
      <c r="DU14" s="11">
        <f t="shared" si="11"/>
        <v>0.046641488854986125</v>
      </c>
      <c r="DV14" s="11">
        <f t="shared" si="11"/>
        <v>0.002566956281431554</v>
      </c>
      <c r="DW14" s="11">
        <f t="shared" si="11"/>
        <v>-0.08340754852245125</v>
      </c>
      <c r="DX14" s="11">
        <f t="shared" si="11"/>
        <v>-0.10245801851504698</v>
      </c>
      <c r="DY14" s="11">
        <f t="shared" si="11"/>
        <v>-0.004357828206470161</v>
      </c>
      <c r="DZ14" s="11">
        <f t="shared" si="11"/>
        <v>-0.07052105355649405</v>
      </c>
      <c r="EA14" s="11">
        <f t="shared" si="11"/>
        <v>0.07110093028278139</v>
      </c>
      <c r="EB14" s="11">
        <f t="shared" si="11"/>
        <v>0.03717470032520612</v>
      </c>
      <c r="EC14" s="11">
        <f t="shared" si="11"/>
        <v>-0.06613525995159752</v>
      </c>
      <c r="ED14" s="11">
        <f t="shared" si="11"/>
        <v>0.018856304652928143</v>
      </c>
      <c r="EE14" s="11">
        <f t="shared" si="11"/>
        <v>0.02903629904710755</v>
      </c>
      <c r="EF14" s="11">
        <f t="shared" si="11"/>
        <v>0.0075051704472263</v>
      </c>
      <c r="EG14" s="11">
        <f t="shared" si="11"/>
        <v>0.08268131234446671</v>
      </c>
      <c r="EH14" s="11">
        <f>AVERAGE(BQ2:BQ14)</f>
        <v>0.04289176946472687</v>
      </c>
      <c r="EI14" s="11">
        <f>AVERAGE(BR2:BR14)</f>
        <v>0.008368639959521008</v>
      </c>
      <c r="EJ14" s="11">
        <f>AVERAGE(BS2:BS14)</f>
        <v>0.01998892697510557</v>
      </c>
      <c r="EK14" s="11">
        <f>AVERAGE(BT2:BT14)</f>
        <v>0.03334465345792148</v>
      </c>
      <c r="EL14" s="10">
        <f>STDEV(BV14:EK14)*SQRT(12)</f>
        <v>0.20574022707854453</v>
      </c>
      <c r="EM14" s="13">
        <f>AVERAGE(BU2:BU14)</f>
        <v>0.3321465741397772</v>
      </c>
    </row>
    <row r="15" spans="1:143" ht="13.5">
      <c r="A15" s="7">
        <v>14</v>
      </c>
      <c r="B15" s="7" t="s">
        <v>14</v>
      </c>
      <c r="C15" s="7" t="s">
        <v>53</v>
      </c>
      <c r="D15" s="7"/>
      <c r="E15" s="9">
        <v>0.02873144777373282</v>
      </c>
      <c r="F15" s="9">
        <v>-0.11111716027874563</v>
      </c>
      <c r="G15" s="9">
        <v>0.4166717706865928</v>
      </c>
      <c r="H15" s="9">
        <v>-0.04314742758322532</v>
      </c>
      <c r="I15" s="9">
        <v>0.06144948490872948</v>
      </c>
      <c r="J15" s="9">
        <v>0.14600715137067932</v>
      </c>
      <c r="K15" s="9">
        <v>0.027003937300349223</v>
      </c>
      <c r="L15" s="9">
        <v>-0.24915910159499444</v>
      </c>
      <c r="M15" s="9">
        <v>0.07225433526011571</v>
      </c>
      <c r="N15" s="9">
        <v>0.2870619946091644</v>
      </c>
      <c r="O15" s="9">
        <v>-0.07064572425828974</v>
      </c>
      <c r="P15" s="9">
        <v>0.31938706527454364</v>
      </c>
      <c r="Q15" s="9">
        <v>0.008738969541702168</v>
      </c>
      <c r="R15" s="9">
        <v>-0.052402855772215484</v>
      </c>
      <c r="S15" s="9">
        <v>-0.03499106611078018</v>
      </c>
      <c r="T15" s="9">
        <v>-0.12513501002931648</v>
      </c>
      <c r="U15" s="9">
        <v>-0.006031746031746055</v>
      </c>
      <c r="V15" s="9">
        <v>-0.029170659001384158</v>
      </c>
      <c r="W15" s="9">
        <v>-0.1243922944767335</v>
      </c>
      <c r="X15" s="9">
        <v>0.08808549720297232</v>
      </c>
      <c r="Y15" s="9">
        <v>-0.13347912829957032</v>
      </c>
      <c r="Z15" s="9">
        <v>0.05052025680761574</v>
      </c>
      <c r="AA15" s="9">
        <v>0.24563769704122063</v>
      </c>
      <c r="AB15" s="9">
        <v>-0.13700345130946745</v>
      </c>
      <c r="AC15" s="9">
        <v>-0.13381689864732416</v>
      </c>
      <c r="AD15" s="9">
        <v>0.1404580843744343</v>
      </c>
      <c r="AE15" s="9">
        <v>-0.08497717801151017</v>
      </c>
      <c r="AF15" s="9">
        <v>-0.08692634683785894</v>
      </c>
      <c r="AG15" s="9">
        <v>0.072874109263658</v>
      </c>
      <c r="AH15" s="9">
        <v>-0.04609458023379376</v>
      </c>
      <c r="AI15" s="9">
        <v>-0.02246669451794092</v>
      </c>
      <c r="AJ15" s="9">
        <v>-0.006553017712142117</v>
      </c>
      <c r="AK15" s="9">
        <v>0.048468046460494296</v>
      </c>
      <c r="AL15" s="9">
        <v>0.06090722589468878</v>
      </c>
      <c r="AM15" s="9">
        <v>0.004941773022216545</v>
      </c>
      <c r="AN15" s="9">
        <v>-0.04434276917814073</v>
      </c>
      <c r="AO15" s="9">
        <v>0.017942637254463323</v>
      </c>
      <c r="AP15" s="9">
        <v>-0.09569230769230763</v>
      </c>
      <c r="AQ15" s="9">
        <v>0.0123948865017256</v>
      </c>
      <c r="AR15" s="9">
        <v>0.08949491069713833</v>
      </c>
      <c r="AS15" s="9">
        <v>-0.07090604618367691</v>
      </c>
      <c r="AT15" s="9">
        <v>0.0615661907698144</v>
      </c>
      <c r="AU15" s="9">
        <v>0.04320629105044471</v>
      </c>
      <c r="AV15" s="9">
        <v>0.03396436525612456</v>
      </c>
      <c r="AW15" s="9">
        <v>-0.087403173025144</v>
      </c>
      <c r="AX15" s="9">
        <v>0.05819073124234042</v>
      </c>
      <c r="AY15" s="9">
        <v>-0.0499721185604598</v>
      </c>
      <c r="AZ15" s="9">
        <v>-0.015802781289506962</v>
      </c>
      <c r="BA15" s="9">
        <v>0.10913845306908865</v>
      </c>
      <c r="BB15" s="9">
        <v>-0.033006576498324725</v>
      </c>
      <c r="BC15" s="9">
        <v>-0.011035544719620205</v>
      </c>
      <c r="BD15" s="9">
        <v>0.13905107910557502</v>
      </c>
      <c r="BE15" s="9">
        <v>-0.10958383961117857</v>
      </c>
      <c r="BF15" s="9">
        <v>-0.021748400852878436</v>
      </c>
      <c r="BG15" s="9">
        <v>-0.1030950305143854</v>
      </c>
      <c r="BH15" s="9">
        <v>0.03737545565006073</v>
      </c>
      <c r="BI15" s="9">
        <v>-0.036544227886056935</v>
      </c>
      <c r="BJ15" s="9">
        <v>-0.025335537833106492</v>
      </c>
      <c r="BK15" s="9">
        <v>0.11505263683081379</v>
      </c>
      <c r="BL15" s="9">
        <v>-0.04389458141303859</v>
      </c>
      <c r="BM15" s="9">
        <v>0.02929614376637968</v>
      </c>
      <c r="BN15" s="9">
        <v>-0.008638719650813864</v>
      </c>
      <c r="BO15" s="9">
        <v>-0.16941845532929745</v>
      </c>
      <c r="BP15" s="9">
        <v>0.12832689122032037</v>
      </c>
      <c r="BQ15" s="9">
        <v>0.005823627287853572</v>
      </c>
      <c r="BR15" s="9">
        <v>0.028122415219189234</v>
      </c>
      <c r="BS15" s="9">
        <v>-0.04102976669348346</v>
      </c>
      <c r="BT15" s="9">
        <v>0.010708645874456968</v>
      </c>
      <c r="BU15" s="10">
        <v>0.38898674423004537</v>
      </c>
      <c r="BV15" s="11">
        <f aca="true" t="shared" si="12" ref="BV15:EG15">AVERAGE(E2:E15)</f>
        <v>0.10558697887781499</v>
      </c>
      <c r="BW15" s="11">
        <f t="shared" si="12"/>
        <v>0.06217892610159418</v>
      </c>
      <c r="BX15" s="11">
        <f t="shared" si="12"/>
        <v>0.17081644040473482</v>
      </c>
      <c r="BY15" s="11">
        <f t="shared" si="12"/>
        <v>-0.07390843979470499</v>
      </c>
      <c r="BZ15" s="11">
        <f t="shared" si="12"/>
        <v>-0.004645317720115949</v>
      </c>
      <c r="CA15" s="11">
        <f t="shared" si="12"/>
        <v>0.0508985898487369</v>
      </c>
      <c r="CB15" s="11">
        <f t="shared" si="12"/>
        <v>-0.01582341561947716</v>
      </c>
      <c r="CC15" s="11">
        <f t="shared" si="12"/>
        <v>-0.14235348838922057</v>
      </c>
      <c r="CD15" s="11">
        <f t="shared" si="12"/>
        <v>-0.06076331994853856</v>
      </c>
      <c r="CE15" s="11">
        <f t="shared" si="12"/>
        <v>0.19247851416598866</v>
      </c>
      <c r="CF15" s="11">
        <f t="shared" si="12"/>
        <v>0.030231170936346426</v>
      </c>
      <c r="CG15" s="11">
        <f t="shared" si="12"/>
        <v>0.1353798306668676</v>
      </c>
      <c r="CH15" s="11">
        <f t="shared" si="12"/>
        <v>-0.017777707466243124</v>
      </c>
      <c r="CI15" s="11">
        <f t="shared" si="12"/>
        <v>-0.03996379330072357</v>
      </c>
      <c r="CJ15" s="11">
        <f t="shared" si="12"/>
        <v>-0.03830975222483758</v>
      </c>
      <c r="CK15" s="11">
        <f t="shared" si="12"/>
        <v>0.03289162241010497</v>
      </c>
      <c r="CL15" s="11">
        <f t="shared" si="12"/>
        <v>-0.008956649213497916</v>
      </c>
      <c r="CM15" s="11">
        <f t="shared" si="12"/>
        <v>0.034355148860321025</v>
      </c>
      <c r="CN15" s="11">
        <f t="shared" si="12"/>
        <v>-0.06424795577538</v>
      </c>
      <c r="CO15" s="11">
        <f t="shared" si="12"/>
        <v>0.06546435208020518</v>
      </c>
      <c r="CP15" s="11">
        <f t="shared" si="12"/>
        <v>-0.05200184861591668</v>
      </c>
      <c r="CQ15" s="11">
        <f t="shared" si="12"/>
        <v>-0.02443778951878502</v>
      </c>
      <c r="CR15" s="11">
        <f t="shared" si="12"/>
        <v>0.056514535814631874</v>
      </c>
      <c r="CS15" s="11">
        <f t="shared" si="12"/>
        <v>0.009687250639468237</v>
      </c>
      <c r="CT15" s="11">
        <f t="shared" si="12"/>
        <v>-0.008583592178143076</v>
      </c>
      <c r="CU15" s="11">
        <f t="shared" si="12"/>
        <v>0.05620824750410155</v>
      </c>
      <c r="CV15" s="11">
        <f t="shared" si="12"/>
        <v>0.03932562728266794</v>
      </c>
      <c r="CW15" s="11">
        <f t="shared" si="12"/>
        <v>-0.03863407550440321</v>
      </c>
      <c r="CX15" s="11">
        <f t="shared" si="12"/>
        <v>0.02766648207747378</v>
      </c>
      <c r="CY15" s="11">
        <f t="shared" si="12"/>
        <v>-0.04166074966884836</v>
      </c>
      <c r="CZ15" s="11">
        <f t="shared" si="12"/>
        <v>-0.01840698389667581</v>
      </c>
      <c r="DA15" s="11">
        <f t="shared" si="12"/>
        <v>0.05585499558405066</v>
      </c>
      <c r="DB15" s="11">
        <f t="shared" si="12"/>
        <v>-0.008238037173012913</v>
      </c>
      <c r="DC15" s="11">
        <f t="shared" si="12"/>
        <v>0.03338219636112127</v>
      </c>
      <c r="DD15" s="11">
        <f t="shared" si="12"/>
        <v>-0.04551936108674533</v>
      </c>
      <c r="DE15" s="11">
        <f t="shared" si="12"/>
        <v>-0.040074734476631346</v>
      </c>
      <c r="DF15" s="11">
        <f t="shared" si="12"/>
        <v>0.11309854557745039</v>
      </c>
      <c r="DG15" s="11">
        <f t="shared" si="12"/>
        <v>-0.003656073622078347</v>
      </c>
      <c r="DH15" s="11">
        <f t="shared" si="12"/>
        <v>-0.0021690282176999786</v>
      </c>
      <c r="DI15" s="11">
        <f t="shared" si="12"/>
        <v>0.0418291288659282</v>
      </c>
      <c r="DJ15" s="11">
        <f t="shared" si="12"/>
        <v>-0.005322796167690309</v>
      </c>
      <c r="DK15" s="11">
        <f t="shared" si="12"/>
        <v>0.00619352028702783</v>
      </c>
      <c r="DL15" s="11">
        <f t="shared" si="12"/>
        <v>-0.007001404558124076</v>
      </c>
      <c r="DM15" s="11">
        <f t="shared" si="12"/>
        <v>-0.022615671485316253</v>
      </c>
      <c r="DN15" s="11">
        <f t="shared" si="12"/>
        <v>-0.10919771189330578</v>
      </c>
      <c r="DO15" s="11">
        <f t="shared" si="12"/>
        <v>0.05043985027177025</v>
      </c>
      <c r="DP15" s="11">
        <f t="shared" si="12"/>
        <v>0.040517564468170765</v>
      </c>
      <c r="DQ15" s="11">
        <f t="shared" si="12"/>
        <v>0.003200538358854405</v>
      </c>
      <c r="DR15" s="11">
        <f t="shared" si="12"/>
        <v>0.02117363832080854</v>
      </c>
      <c r="DS15" s="11">
        <f t="shared" si="12"/>
        <v>0.004035299118761247</v>
      </c>
      <c r="DT15" s="11">
        <f t="shared" si="12"/>
        <v>0.03045816388421057</v>
      </c>
      <c r="DU15" s="11">
        <f t="shared" si="12"/>
        <v>0.05324217387288533</v>
      </c>
      <c r="DV15" s="11">
        <f t="shared" si="12"/>
        <v>-0.005443814853754884</v>
      </c>
      <c r="DW15" s="11">
        <f t="shared" si="12"/>
        <v>-0.07900332368891035</v>
      </c>
      <c r="DX15" s="11">
        <f t="shared" si="12"/>
        <v>-0.10250351937214257</v>
      </c>
      <c r="DY15" s="11">
        <f t="shared" si="12"/>
        <v>-0.0013768793595750975</v>
      </c>
      <c r="DZ15" s="11">
        <f t="shared" si="12"/>
        <v>-0.06809413743717711</v>
      </c>
      <c r="EA15" s="11">
        <f t="shared" si="12"/>
        <v>0.06421261113164653</v>
      </c>
      <c r="EB15" s="11">
        <f t="shared" si="12"/>
        <v>0.04273741007560666</v>
      </c>
      <c r="EC15" s="11">
        <f t="shared" si="12"/>
        <v>-0.06454664005598618</v>
      </c>
      <c r="ED15" s="11">
        <f t="shared" si="12"/>
        <v>0.01960200744674611</v>
      </c>
      <c r="EE15" s="11">
        <f t="shared" si="12"/>
        <v>0.026345226282970306</v>
      </c>
      <c r="EF15" s="11">
        <f t="shared" si="12"/>
        <v>-0.005132231393953968</v>
      </c>
      <c r="EG15" s="11">
        <f t="shared" si="12"/>
        <v>0.08594171083559911</v>
      </c>
      <c r="EH15" s="11">
        <f>AVERAGE(BQ2:BQ15)</f>
        <v>0.040244045023521635</v>
      </c>
      <c r="EI15" s="11">
        <f>AVERAGE(BR2:BR15)</f>
        <v>0.009779623906640167</v>
      </c>
      <c r="EJ15" s="11">
        <f>AVERAGE(BS2:BS15)</f>
        <v>0.015630448855920638</v>
      </c>
      <c r="EK15" s="11">
        <f>AVERAGE(BT2:BT15)</f>
        <v>0.0317277957733883</v>
      </c>
      <c r="EL15" s="10">
        <f>STDEV(BV15:EK15)*SQRT(12)</f>
        <v>0.20866369311050903</v>
      </c>
      <c r="EM15" s="13">
        <f>AVERAGE(BU2:BU15)</f>
        <v>0.33620658628908207</v>
      </c>
    </row>
    <row r="16" spans="1:143" ht="13.5">
      <c r="A16" s="7">
        <v>15</v>
      </c>
      <c r="B16" s="7" t="s">
        <v>26</v>
      </c>
      <c r="C16" s="7" t="s">
        <v>77</v>
      </c>
      <c r="D16" s="7"/>
      <c r="E16" s="9">
        <v>0.03554165481944849</v>
      </c>
      <c r="F16" s="9">
        <v>0.1806699615595826</v>
      </c>
      <c r="G16" s="9">
        <v>0.29430232558139524</v>
      </c>
      <c r="H16" s="9">
        <v>0.04653669930823834</v>
      </c>
      <c r="I16" s="9">
        <v>-0.07691647351704023</v>
      </c>
      <c r="J16" s="9">
        <v>0.0030689110015809096</v>
      </c>
      <c r="K16" s="9">
        <v>0.0032449471537177033</v>
      </c>
      <c r="L16" s="9">
        <v>-0.13695591904629878</v>
      </c>
      <c r="M16" s="9">
        <v>-0.04379483884784241</v>
      </c>
      <c r="N16" s="9">
        <v>0.10268756998880191</v>
      </c>
      <c r="O16" s="9">
        <v>0.026200873362445476</v>
      </c>
      <c r="P16" s="9">
        <v>0.036318654131618056</v>
      </c>
      <c r="Q16" s="9">
        <v>-0.013655462184873901</v>
      </c>
      <c r="R16" s="9">
        <v>0.007261109497531226</v>
      </c>
      <c r="S16" s="9">
        <v>-0.11418685121107275</v>
      </c>
      <c r="T16" s="9">
        <v>0.060546875</v>
      </c>
      <c r="U16" s="9">
        <v>0.03488847963986097</v>
      </c>
      <c r="V16" s="9">
        <v>-0.02906574394463668</v>
      </c>
      <c r="W16" s="9">
        <v>-0.014153344873230833</v>
      </c>
      <c r="X16" s="9">
        <v>0.031708324726296144</v>
      </c>
      <c r="Y16" s="9">
        <v>0.013614976474121576</v>
      </c>
      <c r="Z16" s="9">
        <v>-0.06913580246913575</v>
      </c>
      <c r="AA16" s="9">
        <v>-0.021538461538461506</v>
      </c>
      <c r="AB16" s="9">
        <v>-0.10648449360225554</v>
      </c>
      <c r="AC16" s="9">
        <v>-0.07766990291262132</v>
      </c>
      <c r="AD16" s="9">
        <v>0.05736842105263151</v>
      </c>
      <c r="AE16" s="9">
        <v>0.04044300647088095</v>
      </c>
      <c r="AF16" s="9">
        <v>-0.0290635091496233</v>
      </c>
      <c r="AG16" s="9">
        <v>0.0643015521064303</v>
      </c>
      <c r="AH16" s="9">
        <v>-0.036805555555555536</v>
      </c>
      <c r="AI16" s="9">
        <v>-0.01093487142513816</v>
      </c>
      <c r="AJ16" s="9">
        <v>-0.006682055643299711</v>
      </c>
      <c r="AK16" s="9">
        <v>0.06335616438356162</v>
      </c>
      <c r="AL16" s="9">
        <v>0.028755463538072235</v>
      </c>
      <c r="AM16" s="9">
        <v>0.03085867620751337</v>
      </c>
      <c r="AN16" s="9">
        <v>0.034924078091106425</v>
      </c>
      <c r="AO16" s="9">
        <v>0.08237266820373068</v>
      </c>
      <c r="AP16" s="9">
        <v>0.017718822618125518</v>
      </c>
      <c r="AQ16" s="9">
        <v>0.019027685282085427</v>
      </c>
      <c r="AR16" s="9">
        <v>0.029782466623097914</v>
      </c>
      <c r="AS16" s="9">
        <v>0.0019038984587487207</v>
      </c>
      <c r="AT16" s="9">
        <v>0.03167134196000365</v>
      </c>
      <c r="AU16" s="9">
        <v>0.05289009735988093</v>
      </c>
      <c r="AV16" s="9">
        <v>-0.05431522825724766</v>
      </c>
      <c r="AW16" s="9">
        <v>-0.03488372093023273</v>
      </c>
      <c r="AX16" s="9">
        <v>0.05166119021540716</v>
      </c>
      <c r="AY16" s="9">
        <v>0.05814962680090252</v>
      </c>
      <c r="AZ16" s="9">
        <v>-0.00410104986876636</v>
      </c>
      <c r="BA16" s="9">
        <v>0.06531049250535337</v>
      </c>
      <c r="BB16" s="9">
        <v>0.06664089679165053</v>
      </c>
      <c r="BC16" s="9">
        <v>0.05566427484235703</v>
      </c>
      <c r="BD16" s="9">
        <v>0.11369721936148292</v>
      </c>
      <c r="BE16" s="9">
        <v>-0.028913137291165736</v>
      </c>
      <c r="BF16" s="9">
        <v>-0.0028567800914169883</v>
      </c>
      <c r="BG16" s="9">
        <v>-0.029859298401986423</v>
      </c>
      <c r="BH16" s="9">
        <v>0.034190838692741865</v>
      </c>
      <c r="BI16" s="9">
        <v>-0.03629671933498324</v>
      </c>
      <c r="BJ16" s="9">
        <v>-0.00513597155461909</v>
      </c>
      <c r="BK16" s="9">
        <v>0.060824674035343085</v>
      </c>
      <c r="BL16" s="9">
        <v>0.03749688045919641</v>
      </c>
      <c r="BM16" s="9">
        <v>-0.007937939743821065</v>
      </c>
      <c r="BN16" s="9">
        <v>0.02406498151179015</v>
      </c>
      <c r="BO16" s="9">
        <v>0.005445720374097185</v>
      </c>
      <c r="BP16" s="9">
        <v>0.003944424820440329</v>
      </c>
      <c r="BQ16" s="9">
        <v>0.10983404679528519</v>
      </c>
      <c r="BR16" s="9">
        <v>0.013262179012998088</v>
      </c>
      <c r="BS16" s="9">
        <v>0.07967878187412003</v>
      </c>
      <c r="BT16" s="9">
        <v>0.08094663124849055</v>
      </c>
      <c r="BU16" s="10">
        <v>0.22421533694101511</v>
      </c>
      <c r="BV16" s="11">
        <f aca="true" t="shared" si="13" ref="BV16:EG16">AVERAGE(E2:E16)</f>
        <v>0.10091729060725722</v>
      </c>
      <c r="BW16" s="11">
        <f t="shared" si="13"/>
        <v>0.07007832846546007</v>
      </c>
      <c r="BX16" s="11">
        <f t="shared" si="13"/>
        <v>0.1790488327498455</v>
      </c>
      <c r="BY16" s="11">
        <f t="shared" si="13"/>
        <v>-0.06587876385450878</v>
      </c>
      <c r="BZ16" s="11">
        <f t="shared" si="13"/>
        <v>-0.009463394773244234</v>
      </c>
      <c r="CA16" s="11">
        <f t="shared" si="13"/>
        <v>0.047709944592259836</v>
      </c>
      <c r="CB16" s="11">
        <f t="shared" si="13"/>
        <v>-0.014552191434597501</v>
      </c>
      <c r="CC16" s="11">
        <f t="shared" si="13"/>
        <v>-0.1419936504330258</v>
      </c>
      <c r="CD16" s="11">
        <f t="shared" si="13"/>
        <v>-0.05963208787515882</v>
      </c>
      <c r="CE16" s="11">
        <f t="shared" si="13"/>
        <v>0.18649245122084288</v>
      </c>
      <c r="CF16" s="11">
        <f t="shared" si="13"/>
        <v>0.029962484431419696</v>
      </c>
      <c r="CG16" s="11">
        <f t="shared" si="13"/>
        <v>0.1287757522311843</v>
      </c>
      <c r="CH16" s="11">
        <f t="shared" si="13"/>
        <v>-0.01750289111415184</v>
      </c>
      <c r="CI16" s="11">
        <f t="shared" si="13"/>
        <v>-0.03681546644750658</v>
      </c>
      <c r="CJ16" s="11">
        <f t="shared" si="13"/>
        <v>-0.043368225490586595</v>
      </c>
      <c r="CK16" s="11">
        <f t="shared" si="13"/>
        <v>0.034735305916097976</v>
      </c>
      <c r="CL16" s="11">
        <f t="shared" si="13"/>
        <v>-0.006033640623273991</v>
      </c>
      <c r="CM16" s="11">
        <f t="shared" si="13"/>
        <v>0.03012708933999051</v>
      </c>
      <c r="CN16" s="11">
        <f t="shared" si="13"/>
        <v>-0.06090831504857006</v>
      </c>
      <c r="CO16" s="11">
        <f t="shared" si="13"/>
        <v>0.06321395025661124</v>
      </c>
      <c r="CP16" s="11">
        <f t="shared" si="13"/>
        <v>-0.04762739360991413</v>
      </c>
      <c r="CQ16" s="11">
        <f t="shared" si="13"/>
        <v>-0.0274176570488084</v>
      </c>
      <c r="CR16" s="11">
        <f t="shared" si="13"/>
        <v>0.05131100265775898</v>
      </c>
      <c r="CS16" s="11">
        <f t="shared" si="13"/>
        <v>0.0019424676900199852</v>
      </c>
      <c r="CT16" s="11">
        <f t="shared" si="13"/>
        <v>-0.013189346227108293</v>
      </c>
      <c r="CU16" s="11">
        <f t="shared" si="13"/>
        <v>0.05628559240733688</v>
      </c>
      <c r="CV16" s="11">
        <f t="shared" si="13"/>
        <v>0.03940011922854881</v>
      </c>
      <c r="CW16" s="11">
        <f t="shared" si="13"/>
        <v>-0.03799603774741788</v>
      </c>
      <c r="CX16" s="11">
        <f t="shared" si="13"/>
        <v>0.030108820079404217</v>
      </c>
      <c r="CY16" s="11">
        <f t="shared" si="13"/>
        <v>-0.04133707006129551</v>
      </c>
      <c r="CZ16" s="11">
        <f t="shared" si="13"/>
        <v>-0.017908843065239967</v>
      </c>
      <c r="DA16" s="11">
        <f t="shared" si="13"/>
        <v>0.051685858835560636</v>
      </c>
      <c r="DB16" s="11">
        <f t="shared" si="13"/>
        <v>-0.003465090402574611</v>
      </c>
      <c r="DC16" s="11">
        <f t="shared" si="13"/>
        <v>0.03307374750625133</v>
      </c>
      <c r="DD16" s="11">
        <f t="shared" si="13"/>
        <v>-0.04042749193379475</v>
      </c>
      <c r="DE16" s="11">
        <f t="shared" si="13"/>
        <v>-0.03507481363878216</v>
      </c>
      <c r="DF16" s="11">
        <f t="shared" si="13"/>
        <v>0.11105015375253574</v>
      </c>
      <c r="DG16" s="11">
        <f t="shared" si="13"/>
        <v>-0.0022310805393980894</v>
      </c>
      <c r="DH16" s="11">
        <f t="shared" si="13"/>
        <v>-0.0007559139843809515</v>
      </c>
      <c r="DI16" s="11">
        <f t="shared" si="13"/>
        <v>0.04102601804973951</v>
      </c>
      <c r="DJ16" s="11">
        <f t="shared" si="13"/>
        <v>-0.004841016525927707</v>
      </c>
      <c r="DK16" s="11">
        <f t="shared" si="13"/>
        <v>0.007892041731892886</v>
      </c>
      <c r="DL16" s="11">
        <f t="shared" si="13"/>
        <v>-0.0030086377635904086</v>
      </c>
      <c r="DM16" s="11">
        <f t="shared" si="13"/>
        <v>-0.02472897527011168</v>
      </c>
      <c r="DN16" s="11">
        <f t="shared" si="13"/>
        <v>-0.1042434458291009</v>
      </c>
      <c r="DO16" s="11">
        <f t="shared" si="13"/>
        <v>0.050521272934679375</v>
      </c>
      <c r="DP16" s="11">
        <f t="shared" si="13"/>
        <v>0.04169303529035288</v>
      </c>
      <c r="DQ16" s="11">
        <f t="shared" si="13"/>
        <v>0.002713765810346354</v>
      </c>
      <c r="DR16" s="11">
        <f t="shared" si="13"/>
        <v>0.024116095266444863</v>
      </c>
      <c r="DS16" s="11">
        <f t="shared" si="13"/>
        <v>0.0082090056302872</v>
      </c>
      <c r="DT16" s="11">
        <f t="shared" si="13"/>
        <v>0.03213857128142033</v>
      </c>
      <c r="DU16" s="11">
        <f t="shared" si="13"/>
        <v>0.05727251023879184</v>
      </c>
      <c r="DV16" s="11">
        <f t="shared" si="13"/>
        <v>-0.0070084363495822736</v>
      </c>
      <c r="DW16" s="11">
        <f t="shared" si="13"/>
        <v>-0.07392688744907745</v>
      </c>
      <c r="DX16" s="11">
        <f t="shared" si="13"/>
        <v>-0.09766057130746549</v>
      </c>
      <c r="DY16" s="11">
        <f t="shared" si="13"/>
        <v>0.0009943018439127</v>
      </c>
      <c r="DZ16" s="11">
        <f t="shared" si="13"/>
        <v>-0.06597430956369751</v>
      </c>
      <c r="EA16" s="11">
        <f t="shared" si="13"/>
        <v>0.05958937228589549</v>
      </c>
      <c r="EB16" s="11">
        <f t="shared" si="13"/>
        <v>0.04394322767292243</v>
      </c>
      <c r="EC16" s="11">
        <f t="shared" si="13"/>
        <v>-0.05774373868830733</v>
      </c>
      <c r="ED16" s="11">
        <f t="shared" si="13"/>
        <v>0.017766010967374964</v>
      </c>
      <c r="EE16" s="11">
        <f t="shared" si="13"/>
        <v>0.026193209964891627</v>
      </c>
      <c r="EF16" s="11">
        <f t="shared" si="13"/>
        <v>-0.004427034609417224</v>
      </c>
      <c r="EG16" s="11">
        <f t="shared" si="13"/>
        <v>0.0804752251012552</v>
      </c>
      <c r="EH16" s="11">
        <f>AVERAGE(BQ2:BQ16)</f>
        <v>0.04488337847497254</v>
      </c>
      <c r="EI16" s="11">
        <f>AVERAGE(BR2:BR16)</f>
        <v>0.010011794247064028</v>
      </c>
      <c r="EJ16" s="11">
        <f>AVERAGE(BS2:BS16)</f>
        <v>0.0199003377238006</v>
      </c>
      <c r="EK16" s="11">
        <f>AVERAGE(BT2:BT16)</f>
        <v>0.035009051471728454</v>
      </c>
      <c r="EL16" s="10">
        <f>STDEV(BV16:EK16)*SQRT(12)</f>
        <v>0.20404939274875344</v>
      </c>
      <c r="EM16" s="13">
        <f>AVERAGE(BU2:BU16)</f>
        <v>0.3287405029992109</v>
      </c>
    </row>
    <row r="17" spans="1:143" ht="13.5">
      <c r="A17" s="7">
        <v>16</v>
      </c>
      <c r="B17" s="7" t="s">
        <v>16</v>
      </c>
      <c r="C17" s="7" t="s">
        <v>57</v>
      </c>
      <c r="D17" s="7"/>
      <c r="E17" s="9">
        <v>0.2193113772455091</v>
      </c>
      <c r="F17" s="9">
        <v>-0.05386740331491713</v>
      </c>
      <c r="G17" s="9">
        <v>0.07883211678832125</v>
      </c>
      <c r="H17" s="9">
        <v>-0.006164486543376979</v>
      </c>
      <c r="I17" s="9">
        <v>0.0204236006051437</v>
      </c>
      <c r="J17" s="9">
        <v>0.010674573758339578</v>
      </c>
      <c r="K17" s="9">
        <v>-0.05016869590729067</v>
      </c>
      <c r="L17" s="9">
        <v>-0.06115830115830123</v>
      </c>
      <c r="M17" s="9">
        <v>0.01579207106431979</v>
      </c>
      <c r="N17" s="9">
        <v>0.01765182186234804</v>
      </c>
      <c r="O17" s="9">
        <v>0.0369191597708467</v>
      </c>
      <c r="P17" s="9">
        <v>0.11325966850828717</v>
      </c>
      <c r="Q17" s="9">
        <v>-0.013647642679900707</v>
      </c>
      <c r="R17" s="9">
        <v>-0.10384346610761697</v>
      </c>
      <c r="S17" s="9">
        <v>-0.018714909544603864</v>
      </c>
      <c r="T17" s="9">
        <v>-0.03273998728544192</v>
      </c>
      <c r="U17" s="9">
        <v>0.06638186000657242</v>
      </c>
      <c r="V17" s="9">
        <v>0.03174114021571661</v>
      </c>
      <c r="W17" s="9">
        <v>-0.08467741935483875</v>
      </c>
      <c r="X17" s="9">
        <v>0.054658182411486456</v>
      </c>
      <c r="Y17" s="9">
        <v>-0.015934405940594032</v>
      </c>
      <c r="Z17" s="9">
        <v>0.013205470837918565</v>
      </c>
      <c r="AA17" s="9">
        <v>0.010085337470907785</v>
      </c>
      <c r="AB17" s="9">
        <v>-0.02872503840245788</v>
      </c>
      <c r="AC17" s="9">
        <v>-0.1132373873161473</v>
      </c>
      <c r="AD17" s="9">
        <v>0.10914927768860339</v>
      </c>
      <c r="AE17" s="9">
        <v>0.022833252934555404</v>
      </c>
      <c r="AF17" s="9">
        <v>0.045118692029554985</v>
      </c>
      <c r="AG17" s="9">
        <v>-0.024067388688327362</v>
      </c>
      <c r="AH17" s="9">
        <v>-0.02157829839704073</v>
      </c>
      <c r="AI17" s="9">
        <v>-0.04977945809703832</v>
      </c>
      <c r="AJ17" s="9">
        <v>0.013428381962864666</v>
      </c>
      <c r="AK17" s="9">
        <v>0.13970227384263056</v>
      </c>
      <c r="AL17" s="9">
        <v>-0.008324960528204528</v>
      </c>
      <c r="AM17" s="9">
        <v>-0.03676364162686352</v>
      </c>
      <c r="AN17" s="9">
        <v>-0.03816679188580008</v>
      </c>
      <c r="AO17" s="9">
        <v>0.13154194657084828</v>
      </c>
      <c r="AP17" s="9">
        <v>0.08518569653458519</v>
      </c>
      <c r="AQ17" s="9">
        <v>0.001908396946564972</v>
      </c>
      <c r="AR17" s="9">
        <v>0.02653968253968242</v>
      </c>
      <c r="AS17" s="9">
        <v>-0.08894111825828799</v>
      </c>
      <c r="AT17" s="9">
        <v>-0.0028513238289206155</v>
      </c>
      <c r="AU17" s="9">
        <v>0.01688453159041381</v>
      </c>
      <c r="AV17" s="9">
        <v>-0.0006695232994108347</v>
      </c>
      <c r="AW17" s="9">
        <v>-0.01916119522980031</v>
      </c>
      <c r="AX17" s="9">
        <v>0.035109289617486494</v>
      </c>
      <c r="AY17" s="9">
        <v>-0.06981655008578602</v>
      </c>
      <c r="AZ17" s="9">
        <v>0.02596481271282647</v>
      </c>
      <c r="BA17" s="9">
        <v>-0.037200940395519244</v>
      </c>
      <c r="BB17" s="9">
        <v>0.046825624820453715</v>
      </c>
      <c r="BC17" s="9">
        <v>0.029637760702524663</v>
      </c>
      <c r="BD17" s="9">
        <v>0.017324093816631025</v>
      </c>
      <c r="BE17" s="9">
        <v>-0.017029080429656784</v>
      </c>
      <c r="BF17" s="9">
        <v>-0.017457356076759134</v>
      </c>
      <c r="BG17" s="9">
        <v>-0.15746643157466422</v>
      </c>
      <c r="BH17" s="9">
        <v>0.08226014166130047</v>
      </c>
      <c r="BI17" s="9">
        <v>-0.006842183549010672</v>
      </c>
      <c r="BJ17" s="9">
        <v>-0.08117418002096755</v>
      </c>
      <c r="BK17" s="9">
        <v>0.10839445802770986</v>
      </c>
      <c r="BL17" s="9">
        <v>0.003676470588235281</v>
      </c>
      <c r="BM17" s="9">
        <v>0.047032967032967</v>
      </c>
      <c r="BN17" s="9">
        <v>0.02980688497061279</v>
      </c>
      <c r="BO17" s="9">
        <v>0.06291615708656084</v>
      </c>
      <c r="BP17" s="9">
        <v>-0.041165942214267504</v>
      </c>
      <c r="BQ17" s="9">
        <v>0.024933333333333474</v>
      </c>
      <c r="BR17" s="9">
        <v>0.02419669572004679</v>
      </c>
      <c r="BS17" s="9">
        <v>0.0046996062492061785</v>
      </c>
      <c r="BT17" s="9">
        <v>0.044879898862199674</v>
      </c>
      <c r="BU17" s="10">
        <v>0.21773311857856192</v>
      </c>
      <c r="BV17" s="11">
        <f aca="true" t="shared" si="14" ref="BV17:EG17">AVERAGE(E2:E17)</f>
        <v>0.10831692102214796</v>
      </c>
      <c r="BW17" s="11">
        <f t="shared" si="14"/>
        <v>0.062331720229186496</v>
      </c>
      <c r="BX17" s="11">
        <f t="shared" si="14"/>
        <v>0.17278528800225024</v>
      </c>
      <c r="BY17" s="11">
        <f t="shared" si="14"/>
        <v>-0.062146621522563034</v>
      </c>
      <c r="BZ17" s="11">
        <f t="shared" si="14"/>
        <v>-0.0075954575620949885</v>
      </c>
      <c r="CA17" s="11">
        <f t="shared" si="14"/>
        <v>0.04539523391513982</v>
      </c>
      <c r="CB17" s="11">
        <f t="shared" si="14"/>
        <v>-0.016778222964140825</v>
      </c>
      <c r="CC17" s="11">
        <f t="shared" si="14"/>
        <v>-0.13694144110335552</v>
      </c>
      <c r="CD17" s="11">
        <f t="shared" si="14"/>
        <v>-0.05491807794144141</v>
      </c>
      <c r="CE17" s="11">
        <f t="shared" si="14"/>
        <v>0.17593991188593694</v>
      </c>
      <c r="CF17" s="11">
        <f t="shared" si="14"/>
        <v>0.030397276640133884</v>
      </c>
      <c r="CG17" s="11">
        <f t="shared" si="14"/>
        <v>0.1278059969985032</v>
      </c>
      <c r="CH17" s="11">
        <f t="shared" si="14"/>
        <v>-0.017261938087011146</v>
      </c>
      <c r="CI17" s="11">
        <f t="shared" si="14"/>
        <v>-0.04100471642626348</v>
      </c>
      <c r="CJ17" s="11">
        <f t="shared" si="14"/>
        <v>-0.041827393243962674</v>
      </c>
      <c r="CK17" s="11">
        <f t="shared" si="14"/>
        <v>0.030518100091001733</v>
      </c>
      <c r="CL17" s="11">
        <f t="shared" si="14"/>
        <v>-0.0015076718339085901</v>
      </c>
      <c r="CM17" s="11">
        <f t="shared" si="14"/>
        <v>0.03022796751972339</v>
      </c>
      <c r="CN17" s="11">
        <f t="shared" si="14"/>
        <v>-0.062393884067711854</v>
      </c>
      <c r="CO17" s="11">
        <f t="shared" si="14"/>
        <v>0.06267921476629094</v>
      </c>
      <c r="CP17" s="11">
        <f t="shared" si="14"/>
        <v>-0.04564658188058163</v>
      </c>
      <c r="CQ17" s="11">
        <f t="shared" si="14"/>
        <v>-0.024878711555887965</v>
      </c>
      <c r="CR17" s="11">
        <f t="shared" si="14"/>
        <v>0.04873439858358078</v>
      </c>
      <c r="CS17" s="11">
        <f t="shared" si="14"/>
        <v>2.574855924011854E-05</v>
      </c>
      <c r="CT17" s="11">
        <f t="shared" si="14"/>
        <v>-0.01944234879517323</v>
      </c>
      <c r="CU17" s="11">
        <f t="shared" si="14"/>
        <v>0.05958957273741604</v>
      </c>
      <c r="CV17" s="11">
        <f t="shared" si="14"/>
        <v>0.03836469008517422</v>
      </c>
      <c r="CW17" s="11">
        <f t="shared" si="14"/>
        <v>-0.032801367136357076</v>
      </c>
      <c r="CX17" s="11">
        <f t="shared" si="14"/>
        <v>0.026722807031420992</v>
      </c>
      <c r="CY17" s="11">
        <f t="shared" si="14"/>
        <v>-0.040102146832279584</v>
      </c>
      <c r="CZ17" s="11">
        <f t="shared" si="14"/>
        <v>-0.019900756504727363</v>
      </c>
      <c r="DA17" s="11">
        <f t="shared" si="14"/>
        <v>0.04929476653101714</v>
      </c>
      <c r="DB17" s="11">
        <f t="shared" si="14"/>
        <v>0.0054828698627507125</v>
      </c>
      <c r="DC17" s="11">
        <f t="shared" si="14"/>
        <v>0.03048632825409784</v>
      </c>
      <c r="DD17" s="11">
        <f t="shared" si="14"/>
        <v>-0.04019850128961155</v>
      </c>
      <c r="DE17" s="11">
        <f t="shared" si="14"/>
        <v>-0.03526806227922078</v>
      </c>
      <c r="DF17" s="11">
        <f t="shared" si="14"/>
        <v>0.11233089080368028</v>
      </c>
      <c r="DG17" s="11">
        <f t="shared" si="14"/>
        <v>0.0032324680277258655</v>
      </c>
      <c r="DH17" s="11">
        <f t="shared" si="14"/>
        <v>-0.0005893945511968313</v>
      </c>
      <c r="DI17" s="11">
        <f t="shared" si="14"/>
        <v>0.04012062208036094</v>
      </c>
      <c r="DJ17" s="11">
        <f t="shared" si="14"/>
        <v>-0.010097272884200224</v>
      </c>
      <c r="DK17" s="11">
        <f t="shared" si="14"/>
        <v>0.007220581384342041</v>
      </c>
      <c r="DL17" s="11">
        <f t="shared" si="14"/>
        <v>-0.001765314678965145</v>
      </c>
      <c r="DM17" s="11">
        <f t="shared" si="14"/>
        <v>-0.023225259521942876</v>
      </c>
      <c r="DN17" s="11">
        <f t="shared" si="14"/>
        <v>-0.09892580516664462</v>
      </c>
      <c r="DO17" s="11">
        <f t="shared" si="14"/>
        <v>0.04955802397735482</v>
      </c>
      <c r="DP17" s="11">
        <f t="shared" si="14"/>
        <v>0.0347236862043442</v>
      </c>
      <c r="DQ17" s="11">
        <f t="shared" si="14"/>
        <v>0.004166956241751361</v>
      </c>
      <c r="DR17" s="11">
        <f t="shared" si="14"/>
        <v>0.020283780537572106</v>
      </c>
      <c r="DS17" s="11">
        <f t="shared" si="14"/>
        <v>0.010622544329672606</v>
      </c>
      <c r="DT17" s="11">
        <f t="shared" si="14"/>
        <v>0.03198227062023935</v>
      </c>
      <c r="DU17" s="11">
        <f t="shared" si="14"/>
        <v>0.054775734212406786</v>
      </c>
      <c r="DV17" s="11">
        <f t="shared" si="14"/>
        <v>-0.0076347266045869305</v>
      </c>
      <c r="DW17" s="11">
        <f t="shared" si="14"/>
        <v>-0.07039754173830756</v>
      </c>
      <c r="DX17" s="11">
        <f t="shared" si="14"/>
        <v>-0.10139843757416542</v>
      </c>
      <c r="DY17" s="11">
        <f t="shared" si="14"/>
        <v>0.006073416832499436</v>
      </c>
      <c r="DZ17" s="11">
        <f t="shared" si="14"/>
        <v>-0.06227855168777959</v>
      </c>
      <c r="EA17" s="11">
        <f t="shared" si="14"/>
        <v>0.05079165026671655</v>
      </c>
      <c r="EB17" s="11">
        <f t="shared" si="14"/>
        <v>0.04797142957009664</v>
      </c>
      <c r="EC17" s="11">
        <f t="shared" si="14"/>
        <v>-0.05390497560852342</v>
      </c>
      <c r="ED17" s="11">
        <f t="shared" si="14"/>
        <v>0.019595195721474466</v>
      </c>
      <c r="EE17" s="11">
        <f t="shared" si="14"/>
        <v>0.0264190646527492</v>
      </c>
      <c r="EF17" s="11">
        <f t="shared" si="14"/>
        <v>-0.000218085128418595</v>
      </c>
      <c r="EG17" s="11">
        <f t="shared" si="14"/>
        <v>0.07287265214403502</v>
      </c>
      <c r="EH17" s="11">
        <f>AVERAGE(BQ2:BQ17)</f>
        <v>0.0436365006536201</v>
      </c>
      <c r="EI17" s="11">
        <f>AVERAGE(BR2:BR17)</f>
        <v>0.010898350589125451</v>
      </c>
      <c r="EJ17" s="11">
        <f>AVERAGE(BS2:BS17)</f>
        <v>0.018950292006638447</v>
      </c>
      <c r="EK17" s="11">
        <f>AVERAGE(BT2:BT17)</f>
        <v>0.0356259794336329</v>
      </c>
      <c r="EL17" s="10">
        <f>STDEV(BV17:EK17)*SQRT(12)</f>
        <v>0.19800872309266618</v>
      </c>
      <c r="EM17" s="13">
        <f>AVERAGE(BU2:BU17)</f>
        <v>0.32180254147292037</v>
      </c>
    </row>
    <row r="18" spans="1:143" ht="13.5">
      <c r="A18" s="7">
        <v>17</v>
      </c>
      <c r="B18" s="7" t="s">
        <v>19</v>
      </c>
      <c r="C18" s="7" t="s">
        <v>63</v>
      </c>
      <c r="D18" s="7"/>
      <c r="E18" s="9">
        <v>0.08884200656352559</v>
      </c>
      <c r="F18" s="9">
        <v>0.32615715823466096</v>
      </c>
      <c r="G18" s="9">
        <v>0.05048701298701297</v>
      </c>
      <c r="H18" s="9">
        <v>0.05022407664966777</v>
      </c>
      <c r="I18" s="9">
        <v>-0.052089464390818074</v>
      </c>
      <c r="J18" s="9">
        <v>0.04315429990686126</v>
      </c>
      <c r="K18" s="9">
        <v>0.055952380952380976</v>
      </c>
      <c r="L18" s="9">
        <v>-0.3304678692220969</v>
      </c>
      <c r="M18" s="9">
        <v>-0.32014312776257636</v>
      </c>
      <c r="N18" s="9">
        <v>0.4653250773993809</v>
      </c>
      <c r="O18" s="9">
        <v>0.012888231565603148</v>
      </c>
      <c r="P18" s="9">
        <v>0.016270337922402955</v>
      </c>
      <c r="Q18" s="9">
        <v>-0.024220032840722494</v>
      </c>
      <c r="R18" s="9">
        <v>0.07803954564577209</v>
      </c>
      <c r="S18" s="9">
        <v>0.06556097560975616</v>
      </c>
      <c r="T18" s="9">
        <v>0.09192455594213511</v>
      </c>
      <c r="U18" s="9">
        <v>-0.027167533120912135</v>
      </c>
      <c r="V18" s="9">
        <v>0.033442509912084084</v>
      </c>
      <c r="W18" s="9">
        <v>-0.12026688907422856</v>
      </c>
      <c r="X18" s="9">
        <v>0.06712172923777016</v>
      </c>
      <c r="Y18" s="9">
        <v>-0.004264392324093813</v>
      </c>
      <c r="Z18" s="9">
        <v>0.023911491791577477</v>
      </c>
      <c r="AA18" s="9">
        <v>0.11153712094806556</v>
      </c>
      <c r="AB18" s="9">
        <v>0.037315772969582994</v>
      </c>
      <c r="AC18" s="9">
        <v>-0.1005139056831923</v>
      </c>
      <c r="AD18" s="9">
        <v>0.06771971097294571</v>
      </c>
      <c r="AE18" s="9">
        <v>0.03399433427762033</v>
      </c>
      <c r="AF18" s="9">
        <v>0.02404870624048705</v>
      </c>
      <c r="AG18" s="9">
        <v>-0.0496432818073721</v>
      </c>
      <c r="AH18" s="9">
        <v>0.008289020957147342</v>
      </c>
      <c r="AI18" s="9">
        <v>0.01582131223825023</v>
      </c>
      <c r="AJ18" s="9">
        <v>0.07115590166437635</v>
      </c>
      <c r="AK18" s="9">
        <v>0.04276550249465427</v>
      </c>
      <c r="AL18" s="9">
        <v>-0.07532467532467535</v>
      </c>
      <c r="AM18" s="9">
        <v>-0.09994086339444119</v>
      </c>
      <c r="AN18" s="9">
        <v>0.10906701708278588</v>
      </c>
      <c r="AO18" s="9">
        <v>0.054798578199052095</v>
      </c>
      <c r="AP18" s="9">
        <v>-0.09281100814377985</v>
      </c>
      <c r="AQ18" s="9">
        <v>-0.04411081875870604</v>
      </c>
      <c r="AR18" s="9">
        <v>0.08484455958549209</v>
      </c>
      <c r="AS18" s="9">
        <v>-0.015970149253731414</v>
      </c>
      <c r="AT18" s="9">
        <v>0.007280448961019426</v>
      </c>
      <c r="AU18" s="9">
        <v>-0.08823972293329319</v>
      </c>
      <c r="AV18" s="9">
        <v>-0.014863748967795187</v>
      </c>
      <c r="AW18" s="9">
        <v>-0.17854149203688185</v>
      </c>
      <c r="AX18" s="9">
        <v>0.0814285714285714</v>
      </c>
      <c r="AY18" s="9">
        <v>0.0915267031515381</v>
      </c>
      <c r="AZ18" s="9">
        <v>-0.013658367911479896</v>
      </c>
      <c r="BA18" s="9">
        <v>-0.002804557405784447</v>
      </c>
      <c r="BB18" s="9">
        <v>0.0021093338020743424</v>
      </c>
      <c r="BC18" s="9">
        <v>0.027889843887037413</v>
      </c>
      <c r="BD18" s="9">
        <v>0.0761092150170648</v>
      </c>
      <c r="BE18" s="9">
        <v>-0.04947668886774503</v>
      </c>
      <c r="BF18" s="9">
        <v>-0.1720053386720053</v>
      </c>
      <c r="BG18" s="9">
        <v>-0.2504533548257103</v>
      </c>
      <c r="BH18" s="9">
        <v>0.11155913978494625</v>
      </c>
      <c r="BI18" s="9">
        <v>-0.25175332527206773</v>
      </c>
      <c r="BJ18" s="9">
        <v>0.25274725274725296</v>
      </c>
      <c r="BK18" s="9">
        <v>0.18240454076367385</v>
      </c>
      <c r="BL18" s="9">
        <v>-0.10648047130700422</v>
      </c>
      <c r="BM18" s="9">
        <v>-0.09865689865689864</v>
      </c>
      <c r="BN18" s="9">
        <v>0.015442969384990457</v>
      </c>
      <c r="BO18" s="9">
        <v>0.008537886872998834</v>
      </c>
      <c r="BP18" s="9">
        <v>0.1878306878306879</v>
      </c>
      <c r="BQ18" s="9">
        <v>-0.007126948775055708</v>
      </c>
      <c r="BR18" s="9">
        <v>0.06437864513234626</v>
      </c>
      <c r="BS18" s="9">
        <v>0.06533192834562707</v>
      </c>
      <c r="BT18" s="9">
        <v>0</v>
      </c>
      <c r="BU18" s="10">
        <v>0.43820494211598265</v>
      </c>
      <c r="BV18" s="11">
        <f aca="true" t="shared" si="15" ref="BV18:EG18">AVERAGE(E2:E18)</f>
        <v>0.10717133781869959</v>
      </c>
      <c r="BW18" s="11">
        <f t="shared" si="15"/>
        <v>0.07785086364127324</v>
      </c>
      <c r="BX18" s="11">
        <f t="shared" si="15"/>
        <v>0.1655912718248833</v>
      </c>
      <c r="BY18" s="11">
        <f t="shared" si="15"/>
        <v>-0.05553658045360828</v>
      </c>
      <c r="BZ18" s="11">
        <f t="shared" si="15"/>
        <v>-0.010212752081431641</v>
      </c>
      <c r="CA18" s="11">
        <f t="shared" si="15"/>
        <v>0.04526341426759402</v>
      </c>
      <c r="CB18" s="11">
        <f t="shared" si="15"/>
        <v>-0.012499952145521895</v>
      </c>
      <c r="CC18" s="11">
        <f t="shared" si="15"/>
        <v>-0.14832534863975208</v>
      </c>
      <c r="CD18" s="11">
        <f t="shared" si="15"/>
        <v>-0.0705195514603317</v>
      </c>
      <c r="CE18" s="11">
        <f t="shared" si="15"/>
        <v>0.1929625686808454</v>
      </c>
      <c r="CF18" s="11">
        <f t="shared" si="15"/>
        <v>0.02936733281222031</v>
      </c>
      <c r="CG18" s="11">
        <f t="shared" si="15"/>
        <v>0.12124507587637966</v>
      </c>
      <c r="CH18" s="11">
        <f t="shared" si="15"/>
        <v>-0.01767123777840593</v>
      </c>
      <c r="CI18" s="11">
        <f t="shared" si="15"/>
        <v>-0.03400211277496727</v>
      </c>
      <c r="CJ18" s="11">
        <f t="shared" si="15"/>
        <v>-0.03551043037021451</v>
      </c>
      <c r="CK18" s="11">
        <f t="shared" si="15"/>
        <v>0.03413024455283311</v>
      </c>
      <c r="CL18" s="11">
        <f t="shared" si="15"/>
        <v>-0.0030170754390264455</v>
      </c>
      <c r="CM18" s="11">
        <f t="shared" si="15"/>
        <v>0.030417058248685784</v>
      </c>
      <c r="CN18" s="11">
        <f t="shared" si="15"/>
        <v>-0.0657981784798599</v>
      </c>
      <c r="CO18" s="11">
        <f t="shared" si="15"/>
        <v>0.06294053914696619</v>
      </c>
      <c r="CP18" s="11">
        <f t="shared" si="15"/>
        <v>-0.04321233543608234</v>
      </c>
      <c r="CQ18" s="11">
        <f t="shared" si="15"/>
        <v>-0.02200869959427235</v>
      </c>
      <c r="CR18" s="11">
        <f t="shared" si="15"/>
        <v>0.052428676369726944</v>
      </c>
      <c r="CS18" s="11">
        <f t="shared" si="15"/>
        <v>0.0022192794069073466</v>
      </c>
      <c r="CT18" s="11">
        <f t="shared" si="15"/>
        <v>-0.024211263906233176</v>
      </c>
      <c r="CU18" s="11">
        <f t="shared" si="15"/>
        <v>0.06006781616303543</v>
      </c>
      <c r="CV18" s="11">
        <f t="shared" si="15"/>
        <v>0.0381076103317887</v>
      </c>
      <c r="CW18" s="11">
        <f t="shared" si="15"/>
        <v>-0.029457245173013305</v>
      </c>
      <c r="CX18" s="11">
        <f t="shared" si="15"/>
        <v>0.022230684158550812</v>
      </c>
      <c r="CY18" s="11">
        <f t="shared" si="15"/>
        <v>-0.03725560755054859</v>
      </c>
      <c r="CZ18" s="11">
        <f t="shared" si="15"/>
        <v>-0.017799458343375738</v>
      </c>
      <c r="DA18" s="11">
        <f t="shared" si="15"/>
        <v>0.05058071565650885</v>
      </c>
      <c r="DB18" s="11">
        <f t="shared" si="15"/>
        <v>0.0076759658999215104</v>
      </c>
      <c r="DC18" s="11">
        <f t="shared" si="15"/>
        <v>0.024262151572993534</v>
      </c>
      <c r="DD18" s="11">
        <f t="shared" si="15"/>
        <v>-0.04371275788401329</v>
      </c>
      <c r="DE18" s="11">
        <f t="shared" si="15"/>
        <v>-0.02677776349322039</v>
      </c>
      <c r="DF18" s="11">
        <f t="shared" si="15"/>
        <v>0.1089466371210551</v>
      </c>
      <c r="DG18" s="11">
        <f t="shared" si="15"/>
        <v>-0.0024171482176568236</v>
      </c>
      <c r="DH18" s="11">
        <f t="shared" si="15"/>
        <v>-0.0031494783281091378</v>
      </c>
      <c r="DI18" s="11">
        <f t="shared" si="15"/>
        <v>0.04275144193360395</v>
      </c>
      <c r="DJ18" s="11">
        <f t="shared" si="15"/>
        <v>-0.010442736200055</v>
      </c>
      <c r="DK18" s="11">
        <f t="shared" si="15"/>
        <v>0.007224103006499534</v>
      </c>
      <c r="DL18" s="11">
        <f t="shared" si="15"/>
        <v>-0.0068520445762785594</v>
      </c>
      <c r="DM18" s="11">
        <f t="shared" si="15"/>
        <v>-0.02273340595993419</v>
      </c>
      <c r="DN18" s="11">
        <f t="shared" si="15"/>
        <v>-0.10360908086489387</v>
      </c>
      <c r="DO18" s="11">
        <f t="shared" si="15"/>
        <v>0.0514327620627205</v>
      </c>
      <c r="DP18" s="11">
        <f t="shared" si="15"/>
        <v>0.03806504014241443</v>
      </c>
      <c r="DQ18" s="11">
        <f t="shared" si="15"/>
        <v>0.003118407762149523</v>
      </c>
      <c r="DR18" s="11">
        <f t="shared" si="15"/>
        <v>0.01892564301149231</v>
      </c>
      <c r="DS18" s="11">
        <f t="shared" si="15"/>
        <v>0.010121767239813884</v>
      </c>
      <c r="DT18" s="11">
        <f t="shared" si="15"/>
        <v>0.031741539635933354</v>
      </c>
      <c r="DU18" s="11">
        <f t="shared" si="15"/>
        <v>0.0560306448479749</v>
      </c>
      <c r="DV18" s="11">
        <f t="shared" si="15"/>
        <v>-0.01009601850241976</v>
      </c>
      <c r="DW18" s="11">
        <f t="shared" si="15"/>
        <v>-0.07637447096970154</v>
      </c>
      <c r="DX18" s="11">
        <f t="shared" si="15"/>
        <v>-0.11016637388307983</v>
      </c>
      <c r="DY18" s="11">
        <f t="shared" si="15"/>
        <v>0.012278459359113954</v>
      </c>
      <c r="DZ18" s="11">
        <f t="shared" si="15"/>
        <v>-0.07342412660450243</v>
      </c>
      <c r="EA18" s="11">
        <f t="shared" si="15"/>
        <v>0.06267139158910104</v>
      </c>
      <c r="EB18" s="11">
        <f t="shared" si="15"/>
        <v>0.055879259640307065</v>
      </c>
      <c r="EC18" s="11">
        <f t="shared" si="15"/>
        <v>-0.05699765182608112</v>
      </c>
      <c r="ED18" s="11">
        <f t="shared" si="15"/>
        <v>0.01263919016980546</v>
      </c>
      <c r="EE18" s="11">
        <f t="shared" si="15"/>
        <v>0.025773411989939862</v>
      </c>
      <c r="EF18" s="11">
        <f t="shared" si="15"/>
        <v>0.00029697204813537145</v>
      </c>
      <c r="EG18" s="11">
        <f t="shared" si="15"/>
        <v>0.07963488953736754</v>
      </c>
      <c r="EH18" s="11">
        <f>AVERAGE(BQ2:BQ18)</f>
        <v>0.040650415393109755</v>
      </c>
      <c r="EI18" s="11">
        <f>AVERAGE(BR2:BR18)</f>
        <v>0.01404425026813844</v>
      </c>
      <c r="EJ18" s="11">
        <f>AVERAGE(BS2:BS18)</f>
        <v>0.02167862355599072</v>
      </c>
      <c r="EK18" s="11">
        <f>AVERAGE(BT2:BT18)</f>
        <v>0.03353033358459567</v>
      </c>
      <c r="EL18" s="10">
        <f>STDEV(BV18:EK18)*SQRT(12)</f>
        <v>0.2049593456033396</v>
      </c>
      <c r="EM18" s="13">
        <f>AVERAGE(BU2:BU18)</f>
        <v>0.32864974151074755</v>
      </c>
    </row>
    <row r="19" spans="1:143" ht="13.5">
      <c r="A19" s="7">
        <v>18</v>
      </c>
      <c r="B19" s="7" t="s">
        <v>3</v>
      </c>
      <c r="C19" s="7" t="s">
        <v>31</v>
      </c>
      <c r="D19" s="7"/>
      <c r="E19" s="9">
        <v>0.012111801242235876</v>
      </c>
      <c r="F19" s="9">
        <v>0.048787971770481775</v>
      </c>
      <c r="G19" s="9">
        <v>0.0855763604447044</v>
      </c>
      <c r="H19" s="9">
        <v>-0.0450074114000808</v>
      </c>
      <c r="I19" s="9">
        <v>-0.08579088471849872</v>
      </c>
      <c r="J19" s="9">
        <v>-0.08056798888717387</v>
      </c>
      <c r="K19" s="9">
        <v>-0.1893570589222764</v>
      </c>
      <c r="L19" s="9">
        <v>-0.11762269621039545</v>
      </c>
      <c r="M19" s="9">
        <v>-0.13682234217319877</v>
      </c>
      <c r="N19" s="9">
        <v>0.31239804241435554</v>
      </c>
      <c r="O19" s="9">
        <v>0.01698777708721777</v>
      </c>
      <c r="P19" s="9">
        <v>-0.0185373803218577</v>
      </c>
      <c r="Q19" s="9">
        <v>0.2741801577418015</v>
      </c>
      <c r="R19" s="9">
        <v>-0.06303958299397283</v>
      </c>
      <c r="S19" s="9">
        <v>-0.004172461752434131</v>
      </c>
      <c r="T19" s="9">
        <v>0.23585893854748607</v>
      </c>
      <c r="U19" s="9">
        <v>-0.04492159909591742</v>
      </c>
      <c r="V19" s="9">
        <v>0.037272592811714134</v>
      </c>
      <c r="W19" s="9">
        <v>0.031085127620134045</v>
      </c>
      <c r="X19" s="9">
        <v>0.07440188079103849</v>
      </c>
      <c r="Y19" s="9">
        <v>-0.08572531857381904</v>
      </c>
      <c r="Z19" s="9">
        <v>0.00225256933689999</v>
      </c>
      <c r="AA19" s="9">
        <v>0.11672987779182464</v>
      </c>
      <c r="AB19" s="9">
        <v>0.23383647798742135</v>
      </c>
      <c r="AC19" s="9">
        <v>-0.02762768885717204</v>
      </c>
      <c r="AD19" s="9">
        <v>-0.06542252044453767</v>
      </c>
      <c r="AE19" s="9">
        <v>0.2229077855059456</v>
      </c>
      <c r="AF19" s="9">
        <v>0.00036693881295302155</v>
      </c>
      <c r="AG19" s="9">
        <v>-0.11948647409445201</v>
      </c>
      <c r="AH19" s="9">
        <v>-0.2113101437200584</v>
      </c>
      <c r="AI19" s="9">
        <v>0.048593688102469335</v>
      </c>
      <c r="AJ19" s="9">
        <v>0.06875708349074428</v>
      </c>
      <c r="AK19" s="9">
        <v>-0.11924119241192421</v>
      </c>
      <c r="AL19" s="9">
        <v>0.1067558528428092</v>
      </c>
      <c r="AM19" s="9">
        <v>-0.08292034328538611</v>
      </c>
      <c r="AN19" s="9">
        <v>0.08580466587584024</v>
      </c>
      <c r="AO19" s="9">
        <v>0.11446953143966998</v>
      </c>
      <c r="AP19" s="9">
        <v>-0.05151944232654404</v>
      </c>
      <c r="AQ19" s="9">
        <v>-0.00045934772622868714</v>
      </c>
      <c r="AR19" s="9">
        <v>-0.024011948529411686</v>
      </c>
      <c r="AS19" s="9">
        <v>0.10818128310771047</v>
      </c>
      <c r="AT19" s="9">
        <v>-0.09188442744848102</v>
      </c>
      <c r="AU19" s="9">
        <v>-0.03754825125745709</v>
      </c>
      <c r="AV19" s="9">
        <v>-0.016164316966455927</v>
      </c>
      <c r="AW19" s="9">
        <v>-0.11747992588017298</v>
      </c>
      <c r="AX19" s="9">
        <v>0.2848544232922732</v>
      </c>
      <c r="AY19" s="9">
        <v>-0.008933435014707447</v>
      </c>
      <c r="AZ19" s="9">
        <v>0.09101901725843686</v>
      </c>
      <c r="BA19" s="9">
        <v>0.047153652392947</v>
      </c>
      <c r="BB19" s="9">
        <v>0.016838256518810768</v>
      </c>
      <c r="BC19" s="9">
        <v>0.021479939439818407</v>
      </c>
      <c r="BD19" s="9">
        <v>0.04742936544696619</v>
      </c>
      <c r="BE19" s="9">
        <v>0.01193950650039799</v>
      </c>
      <c r="BF19" s="9">
        <v>-0.020450970110120648</v>
      </c>
      <c r="BG19" s="9">
        <v>-0.0516595289079228</v>
      </c>
      <c r="BH19" s="9">
        <v>-0.03377551980430904</v>
      </c>
      <c r="BI19" s="9">
        <v>-0.15939629990262905</v>
      </c>
      <c r="BJ19" s="9">
        <v>0.127649716205259</v>
      </c>
      <c r="BK19" s="9">
        <v>0.10138674884437604</v>
      </c>
      <c r="BL19" s="9">
        <v>-0.11145308711061364</v>
      </c>
      <c r="BM19" s="9">
        <v>-0.02949511913508973</v>
      </c>
      <c r="BN19" s="9">
        <v>0.049102314514384515</v>
      </c>
      <c r="BO19" s="9">
        <v>-0.03876288659793814</v>
      </c>
      <c r="BP19" s="9">
        <v>-0.01737451737451734</v>
      </c>
      <c r="BQ19" s="9">
        <v>0.009932329185767141</v>
      </c>
      <c r="BR19" s="9">
        <v>-0.018912785042688895</v>
      </c>
      <c r="BS19" s="9">
        <v>0.12645957259308216</v>
      </c>
      <c r="BT19" s="9">
        <v>0.05720711910815557</v>
      </c>
      <c r="BU19" s="10">
        <v>0.378906020552258</v>
      </c>
      <c r="BV19" s="11">
        <f aca="true" t="shared" si="16" ref="BV19:EG19">AVERAGE(E2:E19)</f>
        <v>0.10189025245334049</v>
      </c>
      <c r="BW19" s="11">
        <f t="shared" si="16"/>
        <v>0.07623625853734037</v>
      </c>
      <c r="BX19" s="11">
        <f t="shared" si="16"/>
        <v>0.16114599897042894</v>
      </c>
      <c r="BY19" s="11">
        <f t="shared" si="16"/>
        <v>-0.0549516266173012</v>
      </c>
      <c r="BZ19" s="11">
        <f t="shared" si="16"/>
        <v>-0.014411537227935367</v>
      </c>
      <c r="CA19" s="11">
        <f t="shared" si="16"/>
        <v>0.0382727807589958</v>
      </c>
      <c r="CB19" s="11">
        <f t="shared" si="16"/>
        <v>-0.022325346966452702</v>
      </c>
      <c r="CC19" s="11">
        <f t="shared" si="16"/>
        <v>-0.14661964572701003</v>
      </c>
      <c r="CD19" s="11">
        <f t="shared" si="16"/>
        <v>-0.07420303983326876</v>
      </c>
      <c r="CE19" s="11">
        <f t="shared" si="16"/>
        <v>0.19959787277715155</v>
      </c>
      <c r="CF19" s="11">
        <f t="shared" si="16"/>
        <v>0.028679579716386835</v>
      </c>
      <c r="CG19" s="11">
        <f t="shared" si="16"/>
        <v>0.11347938386536646</v>
      </c>
      <c r="CH19" s="11">
        <f t="shared" si="16"/>
        <v>-0.0014572713606166299</v>
      </c>
      <c r="CI19" s="11">
        <f t="shared" si="16"/>
        <v>-0.03561530556491202</v>
      </c>
      <c r="CJ19" s="11">
        <f t="shared" si="16"/>
        <v>-0.03376943211367115</v>
      </c>
      <c r="CK19" s="11">
        <f t="shared" si="16"/>
        <v>0.045337394219202715</v>
      </c>
      <c r="CL19" s="11">
        <f t="shared" si="16"/>
        <v>-0.005345104531075944</v>
      </c>
      <c r="CM19" s="11">
        <f t="shared" si="16"/>
        <v>0.030797921279965137</v>
      </c>
      <c r="CN19" s="11">
        <f t="shared" si="16"/>
        <v>-0.060415772585415785</v>
      </c>
      <c r="CO19" s="11">
        <f t="shared" si="16"/>
        <v>0.06357728034941465</v>
      </c>
      <c r="CP19" s="11">
        <f t="shared" si="16"/>
        <v>-0.045574167832623275</v>
      </c>
      <c r="CQ19" s="11">
        <f t="shared" si="16"/>
        <v>-0.020660851320318332</v>
      </c>
      <c r="CR19" s="11">
        <f t="shared" si="16"/>
        <v>0.05600096533762126</v>
      </c>
      <c r="CS19" s="11">
        <f t="shared" si="16"/>
        <v>0.015086901550269236</v>
      </c>
      <c r="CT19" s="11">
        <f t="shared" si="16"/>
        <v>-0.024401065292396447</v>
      </c>
      <c r="CU19" s="11">
        <f t="shared" si="16"/>
        <v>0.053096130795948035</v>
      </c>
      <c r="CV19" s="11">
        <f t="shared" si="16"/>
        <v>0.04837428673035297</v>
      </c>
      <c r="CW19" s="11">
        <f t="shared" si="16"/>
        <v>-0.027800346062681842</v>
      </c>
      <c r="CX19" s="11">
        <f t="shared" si="16"/>
        <v>0.014357508700050654</v>
      </c>
      <c r="CY19" s="11">
        <f t="shared" si="16"/>
        <v>-0.046925304004410244</v>
      </c>
      <c r="CZ19" s="11">
        <f t="shared" si="16"/>
        <v>-0.014110950207495457</v>
      </c>
      <c r="DA19" s="11">
        <f t="shared" si="16"/>
        <v>0.05159051386952193</v>
      </c>
      <c r="DB19" s="11">
        <f t="shared" si="16"/>
        <v>0.0006250126603745256</v>
      </c>
      <c r="DC19" s="11">
        <f t="shared" si="16"/>
        <v>0.028845134976872182</v>
      </c>
      <c r="DD19" s="11">
        <f t="shared" si="16"/>
        <v>-0.045890957072978446</v>
      </c>
      <c r="DE19" s="11">
        <f t="shared" si="16"/>
        <v>-0.020523184083828132</v>
      </c>
      <c r="DF19" s="11">
        <f t="shared" si="16"/>
        <v>0.10925346458320036</v>
      </c>
      <c r="DG19" s="11">
        <f t="shared" si="16"/>
        <v>-0.005145053445928336</v>
      </c>
      <c r="DH19" s="11">
        <f t="shared" si="16"/>
        <v>-0.003000026628004668</v>
      </c>
      <c r="DI19" s="11">
        <f t="shared" si="16"/>
        <v>0.03904236468565864</v>
      </c>
      <c r="DJ19" s="11">
        <f t="shared" si="16"/>
        <v>-0.0038525129051791406</v>
      </c>
      <c r="DK19" s="11">
        <f t="shared" si="16"/>
        <v>0.0017180735367783922</v>
      </c>
      <c r="DL19" s="11">
        <f t="shared" si="16"/>
        <v>-0.008557389391899588</v>
      </c>
      <c r="DM19" s="11">
        <f t="shared" si="16"/>
        <v>-0.022368456571407618</v>
      </c>
      <c r="DN19" s="11">
        <f t="shared" si="16"/>
        <v>-0.10437968336574271</v>
      </c>
      <c r="DO19" s="11">
        <f t="shared" si="16"/>
        <v>0.06440063213102899</v>
      </c>
      <c r="DP19" s="11">
        <f t="shared" si="16"/>
        <v>0.03545401374479654</v>
      </c>
      <c r="DQ19" s="11">
        <f t="shared" si="16"/>
        <v>0.008001774956387708</v>
      </c>
      <c r="DR19" s="11">
        <f t="shared" si="16"/>
        <v>0.020493865754906457</v>
      </c>
      <c r="DS19" s="11">
        <f t="shared" si="16"/>
        <v>0.01049490553309149</v>
      </c>
      <c r="DT19" s="11">
        <f t="shared" si="16"/>
        <v>0.031171450736149194</v>
      </c>
      <c r="DU19" s="11">
        <f t="shared" si="16"/>
        <v>0.05555279599236331</v>
      </c>
      <c r="DV19" s="11">
        <f t="shared" si="16"/>
        <v>-0.008871822668929885</v>
      </c>
      <c r="DW19" s="11">
        <f t="shared" si="16"/>
        <v>-0.07326760981083595</v>
      </c>
      <c r="DX19" s="11">
        <f t="shared" si="16"/>
        <v>-0.1069159936066822</v>
      </c>
      <c r="DY19" s="11">
        <f t="shared" si="16"/>
        <v>0.00971990496114601</v>
      </c>
      <c r="DZ19" s="11">
        <f t="shared" si="16"/>
        <v>-0.07820035845439835</v>
      </c>
      <c r="EA19" s="11">
        <f t="shared" si="16"/>
        <v>0.06628129851222092</v>
      </c>
      <c r="EB19" s="11">
        <f t="shared" si="16"/>
        <v>0.05840745348497757</v>
      </c>
      <c r="EC19" s="11">
        <f t="shared" si="16"/>
        <v>-0.06002295378633292</v>
      </c>
      <c r="ED19" s="11">
        <f t="shared" si="16"/>
        <v>0.010298395208422394</v>
      </c>
      <c r="EE19" s="11">
        <f t="shared" si="16"/>
        <v>0.027069462130186787</v>
      </c>
      <c r="EF19" s="11">
        <f t="shared" si="16"/>
        <v>-0.0018730200988687125</v>
      </c>
      <c r="EG19" s="11">
        <f t="shared" si="16"/>
        <v>0.07424547804226284</v>
      </c>
      <c r="EH19" s="11">
        <f>AVERAGE(BQ2:BQ19)</f>
        <v>0.03894385504825739</v>
      </c>
      <c r="EI19" s="11">
        <f>AVERAGE(BR2:BR19)</f>
        <v>0.012213303861981365</v>
      </c>
      <c r="EJ19" s="11">
        <f>AVERAGE(BS2:BS19)</f>
        <v>0.027499787391384686</v>
      </c>
      <c r="EK19" s="11">
        <f>AVERAGE(BT2:BT19)</f>
        <v>0.034845710558126776</v>
      </c>
      <c r="EL19" s="10">
        <f>STDEV(BV19:EK19)*SQRT(12)</f>
        <v>0.204967282544513</v>
      </c>
      <c r="EM19" s="13">
        <f>AVERAGE(BU2:BU19)</f>
        <v>0.3314417570130537</v>
      </c>
    </row>
    <row r="20" spans="1:143" ht="13.5">
      <c r="A20" s="7">
        <v>19</v>
      </c>
      <c r="B20" s="7" t="s">
        <v>9</v>
      </c>
      <c r="C20" s="7" t="s">
        <v>43</v>
      </c>
      <c r="D20" s="7"/>
      <c r="E20" s="9">
        <v>0.11264957264957265</v>
      </c>
      <c r="F20" s="9">
        <v>0.31448763250883394</v>
      </c>
      <c r="G20" s="9">
        <v>0.045932678821879236</v>
      </c>
      <c r="H20" s="9">
        <v>0.046373896524751324</v>
      </c>
      <c r="I20" s="9">
        <v>-0.029367791542076027</v>
      </c>
      <c r="J20" s="9">
        <v>0.048630212344592305</v>
      </c>
      <c r="K20" s="9">
        <v>0.07606756898541578</v>
      </c>
      <c r="L20" s="9">
        <v>-0.3007020280811231</v>
      </c>
      <c r="M20" s="9">
        <v>-0.31748466257668717</v>
      </c>
      <c r="N20" s="9">
        <v>0.45781409601634326</v>
      </c>
      <c r="O20" s="9">
        <v>0.08043721973094176</v>
      </c>
      <c r="P20" s="9">
        <v>0.034889753566796244</v>
      </c>
      <c r="Q20" s="9">
        <v>-0.018047374357688883</v>
      </c>
      <c r="R20" s="9">
        <v>0.010721123165283952</v>
      </c>
      <c r="S20" s="9">
        <v>0.04230332112640478</v>
      </c>
      <c r="T20" s="9">
        <v>0.05052095953477109</v>
      </c>
      <c r="U20" s="9">
        <v>-0.031138277015338445</v>
      </c>
      <c r="V20" s="9">
        <v>0.017140816569455986</v>
      </c>
      <c r="W20" s="9">
        <v>-0.1571679344645991</v>
      </c>
      <c r="X20" s="9">
        <v>0.06192724243265757</v>
      </c>
      <c r="Y20" s="9">
        <v>-0.020397489539748848</v>
      </c>
      <c r="Z20" s="9">
        <v>0.031366791243993664</v>
      </c>
      <c r="AA20" s="9">
        <v>0.07661446874595557</v>
      </c>
      <c r="AB20" s="9">
        <v>0.033657891573506404</v>
      </c>
      <c r="AC20" s="9">
        <v>-0.0467496220490754</v>
      </c>
      <c r="AD20" s="9">
        <v>0.13553739172868107</v>
      </c>
      <c r="AE20" s="9">
        <v>0.009883970777825546</v>
      </c>
      <c r="AF20" s="9">
        <v>-0.02287234042553188</v>
      </c>
      <c r="AG20" s="9">
        <v>0.021339139902014193</v>
      </c>
      <c r="AH20" s="9">
        <v>0.027395800021319694</v>
      </c>
      <c r="AI20" s="9">
        <v>-0.005602822162274257</v>
      </c>
      <c r="AJ20" s="9">
        <v>0.08013355592654436</v>
      </c>
      <c r="AK20" s="9">
        <v>0.03564528593508487</v>
      </c>
      <c r="AL20" s="9">
        <v>-0.09747225072288024</v>
      </c>
      <c r="AM20" s="9">
        <v>-0.028627532038032255</v>
      </c>
      <c r="AN20" s="9">
        <v>0.03925949569103104</v>
      </c>
      <c r="AO20" s="9">
        <v>0.08865683865683871</v>
      </c>
      <c r="AP20" s="9">
        <v>-0.06629678390069593</v>
      </c>
      <c r="AQ20" s="9">
        <v>-0.044818209285930055</v>
      </c>
      <c r="AR20" s="9">
        <v>0.05050611556305351</v>
      </c>
      <c r="AS20" s="9">
        <v>-0.0025092843521027364</v>
      </c>
      <c r="AT20" s="9">
        <v>-0.013081102837593117</v>
      </c>
      <c r="AU20" s="9">
        <v>-0.09196574225122345</v>
      </c>
      <c r="AV20" s="9">
        <v>-0.03301145295306529</v>
      </c>
      <c r="AW20" s="9">
        <v>-0.19809568044588943</v>
      </c>
      <c r="AX20" s="9">
        <v>0.1468288444830581</v>
      </c>
      <c r="AY20" s="9">
        <v>0.07866161616161604</v>
      </c>
      <c r="AZ20" s="9">
        <v>0.022708650357017524</v>
      </c>
      <c r="BA20" s="9">
        <v>-0.020602037312578703</v>
      </c>
      <c r="BB20" s="9">
        <v>-0.005141989014841752</v>
      </c>
      <c r="BC20" s="9">
        <v>0.013391283918712693</v>
      </c>
      <c r="BD20" s="9">
        <v>-0.044511417642285944</v>
      </c>
      <c r="BE20" s="9">
        <v>0.0038820817663471896</v>
      </c>
      <c r="BF20" s="9">
        <v>-0.13003021148036253</v>
      </c>
      <c r="BG20" s="9">
        <v>-0.19836088345603553</v>
      </c>
      <c r="BH20" s="9">
        <v>0.09218506324727072</v>
      </c>
      <c r="BI20" s="9">
        <v>-0.2289386006663493</v>
      </c>
      <c r="BJ20" s="9">
        <v>0.28148148148148144</v>
      </c>
      <c r="BK20" s="9">
        <v>0.10195889531149649</v>
      </c>
      <c r="BL20" s="9">
        <v>-0.13958910097624944</v>
      </c>
      <c r="BM20" s="9">
        <v>-0.0894157493649449</v>
      </c>
      <c r="BN20" s="9">
        <v>-0.023061186535242917</v>
      </c>
      <c r="BO20" s="9">
        <v>-0.033695031410622356</v>
      </c>
      <c r="BP20" s="9">
        <v>0.16824271079590214</v>
      </c>
      <c r="BQ20" s="9">
        <v>-0.0532883642495785</v>
      </c>
      <c r="BR20" s="9">
        <v>0.03758460990381196</v>
      </c>
      <c r="BS20" s="9">
        <v>0.10729613733905574</v>
      </c>
      <c r="BT20" s="9">
        <v>0.019534883720930374</v>
      </c>
      <c r="BU20" s="10">
        <v>0.42106065679457755</v>
      </c>
      <c r="BV20" s="11">
        <f aca="true" t="shared" si="17" ref="BV20:EG20">AVERAGE(E2:E20)</f>
        <v>0.1024565324636685</v>
      </c>
      <c r="BW20" s="11">
        <f t="shared" si="17"/>
        <v>0.08877580453584004</v>
      </c>
      <c r="BX20" s="11">
        <f t="shared" si="17"/>
        <v>0.15508214001524212</v>
      </c>
      <c r="BY20" s="11">
        <f t="shared" si="17"/>
        <v>-0.049618704346666855</v>
      </c>
      <c r="BZ20" s="11">
        <f t="shared" si="17"/>
        <v>-0.01519870850762698</v>
      </c>
      <c r="CA20" s="11">
        <f t="shared" si="17"/>
        <v>0.038817908737185096</v>
      </c>
      <c r="CB20" s="11">
        <f t="shared" si="17"/>
        <v>-0.017146772442670148</v>
      </c>
      <c r="CC20" s="11">
        <f t="shared" si="17"/>
        <v>-0.15472924479827915</v>
      </c>
      <c r="CD20" s="11">
        <f t="shared" si="17"/>
        <v>-0.08700733576713288</v>
      </c>
      <c r="CE20" s="11">
        <f t="shared" si="17"/>
        <v>0.21318820031605637</v>
      </c>
      <c r="CF20" s="11">
        <f t="shared" si="17"/>
        <v>0.03140366603294236</v>
      </c>
      <c r="CG20" s="11">
        <f t="shared" si="17"/>
        <v>0.10934308753386277</v>
      </c>
      <c r="CH20" s="11">
        <f t="shared" si="17"/>
        <v>-0.0023304346762520116</v>
      </c>
      <c r="CI20" s="11">
        <f t="shared" si="17"/>
        <v>-0.0331765461580596</v>
      </c>
      <c r="CJ20" s="11">
        <f t="shared" si="17"/>
        <v>-0.02976560299577242</v>
      </c>
      <c r="CK20" s="11">
        <f t="shared" si="17"/>
        <v>0.045610213446337894</v>
      </c>
      <c r="CL20" s="11">
        <f t="shared" si="17"/>
        <v>-0.006702639924984497</v>
      </c>
      <c r="CM20" s="11">
        <f t="shared" si="17"/>
        <v>0.030079126295201496</v>
      </c>
      <c r="CN20" s="11">
        <f t="shared" si="17"/>
        <v>-0.06550799163168859</v>
      </c>
      <c r="CO20" s="11">
        <f t="shared" si="17"/>
        <v>0.0634904362485327</v>
      </c>
      <c r="CP20" s="11">
        <f t="shared" si="17"/>
        <v>-0.044249079501419354</v>
      </c>
      <c r="CQ20" s="11">
        <f t="shared" si="17"/>
        <v>-0.01792255434324928</v>
      </c>
      <c r="CR20" s="11">
        <f t="shared" si="17"/>
        <v>0.05708588656963885</v>
      </c>
      <c r="CS20" s="11">
        <f t="shared" si="17"/>
        <v>0.016064322077808033</v>
      </c>
      <c r="CT20" s="11">
        <f t="shared" si="17"/>
        <v>-0.02557730512169534</v>
      </c>
      <c r="CU20" s="11">
        <f t="shared" si="17"/>
        <v>0.05743514452924978</v>
      </c>
      <c r="CV20" s="11">
        <f t="shared" si="17"/>
        <v>0.04634848062758837</v>
      </c>
      <c r="CW20" s="11">
        <f t="shared" si="17"/>
        <v>-0.027540977344937108</v>
      </c>
      <c r="CX20" s="11">
        <f t="shared" si="17"/>
        <v>0.014724962973838207</v>
      </c>
      <c r="CY20" s="11">
        <f t="shared" si="17"/>
        <v>-0.04301366695042446</v>
      </c>
      <c r="CZ20" s="11">
        <f t="shared" si="17"/>
        <v>-0.013663153994589079</v>
      </c>
      <c r="DA20" s="11">
        <f t="shared" si="17"/>
        <v>0.05309277924094417</v>
      </c>
      <c r="DB20" s="11">
        <f t="shared" si="17"/>
        <v>0.0024681849379908595</v>
      </c>
      <c r="DC20" s="11">
        <f t="shared" si="17"/>
        <v>0.022196851518990476</v>
      </c>
      <c r="DD20" s="11">
        <f t="shared" si="17"/>
        <v>-0.0449823557553497</v>
      </c>
      <c r="DE20" s="11">
        <f t="shared" si="17"/>
        <v>-0.017376727253572387</v>
      </c>
      <c r="DF20" s="11">
        <f t="shared" si="17"/>
        <v>0.10816943163970764</v>
      </c>
      <c r="DG20" s="11">
        <f t="shared" si="17"/>
        <v>-0.00836356557512663</v>
      </c>
      <c r="DH20" s="11">
        <f t="shared" si="17"/>
        <v>-0.005200983610000741</v>
      </c>
      <c r="DI20" s="11">
        <f t="shared" si="17"/>
        <v>0.03964571999499521</v>
      </c>
      <c r="DJ20" s="11">
        <f t="shared" si="17"/>
        <v>-0.0037818166655435408</v>
      </c>
      <c r="DK20" s="11">
        <f t="shared" si="17"/>
        <v>0.0009391695170746287</v>
      </c>
      <c r="DL20" s="11">
        <f t="shared" si="17"/>
        <v>-0.012947302700285055</v>
      </c>
      <c r="DM20" s="11">
        <f t="shared" si="17"/>
        <v>-0.02292861427570539</v>
      </c>
      <c r="DN20" s="11">
        <f t="shared" si="17"/>
        <v>-0.1093121042646978</v>
      </c>
      <c r="DO20" s="11">
        <f t="shared" si="17"/>
        <v>0.06873895909692526</v>
      </c>
      <c r="DP20" s="11">
        <f t="shared" si="17"/>
        <v>0.037728098082523885</v>
      </c>
      <c r="DQ20" s="11">
        <f t="shared" si="17"/>
        <v>0.008775821030105067</v>
      </c>
      <c r="DR20" s="11">
        <f t="shared" si="17"/>
        <v>0.018330923488196715</v>
      </c>
      <c r="DS20" s="11">
        <f t="shared" si="17"/>
        <v>0.009671911083200266</v>
      </c>
      <c r="DT20" s="11">
        <f t="shared" si="17"/>
        <v>0.030235652482599903</v>
      </c>
      <c r="DU20" s="11">
        <f t="shared" si="17"/>
        <v>0.05028625843264493</v>
      </c>
      <c r="DV20" s="11">
        <f t="shared" si="17"/>
        <v>-0.008200564540757408</v>
      </c>
      <c r="DW20" s="11">
        <f t="shared" si="17"/>
        <v>-0.07625511516186367</v>
      </c>
      <c r="DX20" s="11">
        <f t="shared" si="17"/>
        <v>-0.11172888254612186</v>
      </c>
      <c r="DY20" s="11">
        <f t="shared" si="17"/>
        <v>0.014060176449889416</v>
      </c>
      <c r="DZ20" s="11">
        <f t="shared" si="17"/>
        <v>-0.08613395014976417</v>
      </c>
      <c r="EA20" s="11">
        <f t="shared" si="17"/>
        <v>0.0776076239316557</v>
      </c>
      <c r="EB20" s="11">
        <f t="shared" si="17"/>
        <v>0.06069963463374172</v>
      </c>
      <c r="EC20" s="11">
        <f t="shared" si="17"/>
        <v>-0.06421064574369695</v>
      </c>
      <c r="ED20" s="11">
        <f t="shared" si="17"/>
        <v>0.005050282336139905</v>
      </c>
      <c r="EE20" s="11">
        <f t="shared" si="17"/>
        <v>0.024431006937269434</v>
      </c>
      <c r="EF20" s="11">
        <f t="shared" si="17"/>
        <v>-0.0035478627994873255</v>
      </c>
      <c r="EG20" s="11">
        <f t="shared" si="17"/>
        <v>0.07919270081877017</v>
      </c>
      <c r="EH20" s="11">
        <f>AVERAGE(BQ2:BQ20)</f>
        <v>0.03408952771679234</v>
      </c>
      <c r="EI20" s="11">
        <f>AVERAGE(BR2:BR20)</f>
        <v>0.013548635758919817</v>
      </c>
      <c r="EJ20" s="11">
        <f>AVERAGE(BS2:BS20)</f>
        <v>0.031699595283367375</v>
      </c>
      <c r="EK20" s="11">
        <f>AVERAGE(BT2:BT20)</f>
        <v>0.03403987756669539</v>
      </c>
      <c r="EL20" s="10">
        <f>STDEV(BV20:EK20)*SQRT(12)</f>
        <v>0.21166519720055252</v>
      </c>
      <c r="EM20" s="13">
        <f>AVERAGE(BU2:BU20)</f>
        <v>0.3361585412120813</v>
      </c>
    </row>
    <row r="21" spans="1:143" ht="13.5">
      <c r="A21" s="7">
        <v>20</v>
      </c>
      <c r="B21" s="7" t="s">
        <v>13</v>
      </c>
      <c r="C21" s="7" t="s">
        <v>51</v>
      </c>
      <c r="D21" s="7"/>
      <c r="E21" s="9">
        <v>0.1527243952068731</v>
      </c>
      <c r="F21" s="9">
        <v>0.10659998038638818</v>
      </c>
      <c r="G21" s="9">
        <v>0.12708259482453022</v>
      </c>
      <c r="H21" s="9">
        <v>-0.041515961629186915</v>
      </c>
      <c r="I21" s="9">
        <v>-0.018867924528301883</v>
      </c>
      <c r="J21" s="9">
        <v>-0.06964882943143813</v>
      </c>
      <c r="K21" s="9">
        <v>-0.01644648153141004</v>
      </c>
      <c r="L21" s="9">
        <v>-0.12180190058479534</v>
      </c>
      <c r="M21" s="9">
        <v>0.04848610966600764</v>
      </c>
      <c r="N21" s="9">
        <v>0.1818993748139326</v>
      </c>
      <c r="O21" s="9">
        <v>0.033585222502099166</v>
      </c>
      <c r="P21" s="9">
        <v>0.017546709991876464</v>
      </c>
      <c r="Q21" s="9">
        <v>0.0950822289637554</v>
      </c>
      <c r="R21" s="9">
        <v>-0.02522417438215363</v>
      </c>
      <c r="S21" s="9">
        <v>-0.024979433101488202</v>
      </c>
      <c r="T21" s="9">
        <v>-0.09196901127560031</v>
      </c>
      <c r="U21" s="9">
        <v>-0.04857239398547053</v>
      </c>
      <c r="V21" s="9">
        <v>0.033827577022107924</v>
      </c>
      <c r="W21" s="9">
        <v>-0.09601511508072846</v>
      </c>
      <c r="X21" s="9">
        <v>0.01938058141744259</v>
      </c>
      <c r="Y21" s="9">
        <v>-0.06477166821994407</v>
      </c>
      <c r="Z21" s="9">
        <v>0.07035376183358233</v>
      </c>
      <c r="AA21" s="9">
        <v>0.04515408248766417</v>
      </c>
      <c r="AB21" s="9">
        <v>-0.03527525387493313</v>
      </c>
      <c r="AC21" s="9">
        <v>-0.021052631578947323</v>
      </c>
      <c r="AD21" s="9">
        <v>0.1821354461422373</v>
      </c>
      <c r="AE21" s="9">
        <v>0.1077156307348599</v>
      </c>
      <c r="AF21" s="9">
        <v>-0.020888856875315165</v>
      </c>
      <c r="AG21" s="9">
        <v>-0.041124107996762915</v>
      </c>
      <c r="AH21" s="9">
        <v>-0.08186282031609637</v>
      </c>
      <c r="AI21" s="9">
        <v>0.08448232639759334</v>
      </c>
      <c r="AJ21" s="9">
        <v>-0.030282015718908872</v>
      </c>
      <c r="AK21" s="9">
        <v>-0.01652761223678978</v>
      </c>
      <c r="AL21" s="9">
        <v>-0.10325603942797124</v>
      </c>
      <c r="AM21" s="9">
        <v>-0.020812685827552135</v>
      </c>
      <c r="AN21" s="9">
        <v>-0.03459698196540295</v>
      </c>
      <c r="AO21" s="9">
        <v>0.08292032024399543</v>
      </c>
      <c r="AP21" s="9">
        <v>-0.04884703397289214</v>
      </c>
      <c r="AQ21" s="9">
        <v>0.03247894882946234</v>
      </c>
      <c r="AR21" s="9">
        <v>-0.005735794945330608</v>
      </c>
      <c r="AS21" s="9">
        <v>0.016315125292950983</v>
      </c>
      <c r="AT21" s="9">
        <v>-0.01889135254988905</v>
      </c>
      <c r="AU21" s="9">
        <v>0</v>
      </c>
      <c r="AV21" s="9">
        <v>-0.02576387633339361</v>
      </c>
      <c r="AW21" s="9">
        <v>-0.07172682564721167</v>
      </c>
      <c r="AX21" s="9">
        <v>0.012994802079168366</v>
      </c>
      <c r="AY21" s="9">
        <v>0.04174067495559508</v>
      </c>
      <c r="AZ21" s="9">
        <v>-0.010135455148242878</v>
      </c>
      <c r="BA21" s="9">
        <v>-0.02794258373205749</v>
      </c>
      <c r="BB21" s="9">
        <v>0.04981295530616281</v>
      </c>
      <c r="BC21" s="9">
        <v>-0.03722805701425358</v>
      </c>
      <c r="BD21" s="9">
        <v>-0.002921983052498245</v>
      </c>
      <c r="BE21" s="9">
        <v>-0.017680961219107227</v>
      </c>
      <c r="BF21" s="9">
        <v>-0.12022673031026254</v>
      </c>
      <c r="BG21" s="9">
        <v>-0.25635808748728384</v>
      </c>
      <c r="BH21" s="9">
        <v>0.11050311597507223</v>
      </c>
      <c r="BI21" s="9">
        <v>-0.23542294004927455</v>
      </c>
      <c r="BJ21" s="9">
        <v>0.1512710347296813</v>
      </c>
      <c r="BK21" s="9">
        <v>0.1772663660394962</v>
      </c>
      <c r="BL21" s="9">
        <v>-0.09192973187161535</v>
      </c>
      <c r="BM21" s="9">
        <v>0.02807272727272725</v>
      </c>
      <c r="BN21" s="9">
        <v>-0.027589134125636683</v>
      </c>
      <c r="BO21" s="9">
        <v>0.04845045831514638</v>
      </c>
      <c r="BP21" s="9">
        <v>0.10907577019150705</v>
      </c>
      <c r="BQ21" s="9">
        <v>0.0880880880880881</v>
      </c>
      <c r="BR21" s="9">
        <v>0.04162833486660533</v>
      </c>
      <c r="BS21" s="9">
        <v>-0.0035327886950761167</v>
      </c>
      <c r="BT21" s="9">
        <v>0.027808553068912056</v>
      </c>
      <c r="BU21" s="10">
        <v>0.2955816263057866</v>
      </c>
      <c r="BV21" s="11">
        <f aca="true" t="shared" si="18" ref="BV21:EG21">AVERAGE(E2:E21)</f>
        <v>0.10496992560082874</v>
      </c>
      <c r="BW21" s="11">
        <f t="shared" si="18"/>
        <v>0.08966701332836743</v>
      </c>
      <c r="BX21" s="11">
        <f t="shared" si="18"/>
        <v>0.1536821627557065</v>
      </c>
      <c r="BY21" s="11">
        <f t="shared" si="18"/>
        <v>-0.049213567210792855</v>
      </c>
      <c r="BZ21" s="11">
        <f t="shared" si="18"/>
        <v>-0.015382169308660727</v>
      </c>
      <c r="CA21" s="11">
        <f t="shared" si="18"/>
        <v>0.03339457182875393</v>
      </c>
      <c r="CB21" s="11">
        <f t="shared" si="18"/>
        <v>-0.017111757897107144</v>
      </c>
      <c r="CC21" s="11">
        <f t="shared" si="18"/>
        <v>-0.15308287758760494</v>
      </c>
      <c r="CD21" s="11">
        <f t="shared" si="18"/>
        <v>-0.08023266349547585</v>
      </c>
      <c r="CE21" s="11">
        <f t="shared" si="18"/>
        <v>0.21162375904095015</v>
      </c>
      <c r="CF21" s="11">
        <f t="shared" si="18"/>
        <v>0.0315127438564002</v>
      </c>
      <c r="CG21" s="11">
        <f t="shared" si="18"/>
        <v>0.10475326865676346</v>
      </c>
      <c r="CH21" s="11">
        <f t="shared" si="18"/>
        <v>0.002540198505748359</v>
      </c>
      <c r="CI21" s="11">
        <f t="shared" si="18"/>
        <v>-0.0327789275692643</v>
      </c>
      <c r="CJ21" s="11">
        <f t="shared" si="18"/>
        <v>-0.02952629450105821</v>
      </c>
      <c r="CK21" s="11">
        <f t="shared" si="18"/>
        <v>0.038731252210240985</v>
      </c>
      <c r="CL21" s="11">
        <f t="shared" si="18"/>
        <v>-0.008796127628008799</v>
      </c>
      <c r="CM21" s="11">
        <f t="shared" si="18"/>
        <v>0.03026654883154682</v>
      </c>
      <c r="CN21" s="11">
        <f t="shared" si="18"/>
        <v>-0.06703334780414058</v>
      </c>
      <c r="CO21" s="11">
        <f t="shared" si="18"/>
        <v>0.0612849435069782</v>
      </c>
      <c r="CP21" s="11">
        <f t="shared" si="18"/>
        <v>-0.04527520893734559</v>
      </c>
      <c r="CQ21" s="11">
        <f t="shared" si="18"/>
        <v>-0.0135087385344077</v>
      </c>
      <c r="CR21" s="11">
        <f t="shared" si="18"/>
        <v>0.05648929636554012</v>
      </c>
      <c r="CS21" s="11">
        <f t="shared" si="18"/>
        <v>0.013497343280170975</v>
      </c>
      <c r="CT21" s="11">
        <f t="shared" si="18"/>
        <v>-0.02535107144455794</v>
      </c>
      <c r="CU21" s="11">
        <f t="shared" si="18"/>
        <v>0.06367015960989916</v>
      </c>
      <c r="CV21" s="11">
        <f t="shared" si="18"/>
        <v>0.049416838132951946</v>
      </c>
      <c r="CW21" s="11">
        <f t="shared" si="18"/>
        <v>-0.02720837132145601</v>
      </c>
      <c r="CX21" s="11">
        <f t="shared" si="18"/>
        <v>0.011932509425308152</v>
      </c>
      <c r="CY21" s="11">
        <f t="shared" si="18"/>
        <v>-0.04495612461870806</v>
      </c>
      <c r="CZ21" s="11">
        <f t="shared" si="18"/>
        <v>-0.008755879974979957</v>
      </c>
      <c r="DA21" s="11">
        <f t="shared" si="18"/>
        <v>0.048924039492951515</v>
      </c>
      <c r="DB21" s="11">
        <f t="shared" si="18"/>
        <v>0.0015183950792518274</v>
      </c>
      <c r="DC21" s="11">
        <f t="shared" si="18"/>
        <v>0.01592420697164239</v>
      </c>
      <c r="DD21" s="11">
        <f t="shared" si="18"/>
        <v>-0.043773872258959824</v>
      </c>
      <c r="DE21" s="11">
        <f t="shared" si="18"/>
        <v>-0.018237739989163913</v>
      </c>
      <c r="DF21" s="11">
        <f t="shared" si="18"/>
        <v>0.10690697606992203</v>
      </c>
      <c r="DG21" s="11">
        <f t="shared" si="18"/>
        <v>-0.010387738995014906</v>
      </c>
      <c r="DH21" s="11">
        <f t="shared" si="18"/>
        <v>-0.003316986988027587</v>
      </c>
      <c r="DI21" s="11">
        <f t="shared" si="18"/>
        <v>0.037376644247978916</v>
      </c>
      <c r="DJ21" s="11">
        <f t="shared" si="18"/>
        <v>-0.0027769695676188146</v>
      </c>
      <c r="DK21" s="11">
        <f t="shared" si="18"/>
        <v>-5.235658627355533E-05</v>
      </c>
      <c r="DL21" s="11">
        <f t="shared" si="18"/>
        <v>-0.012299937565270803</v>
      </c>
      <c r="DM21" s="11">
        <f t="shared" si="18"/>
        <v>-0.0230703773785898</v>
      </c>
      <c r="DN21" s="11">
        <f t="shared" si="18"/>
        <v>-0.10743284033382347</v>
      </c>
      <c r="DO21" s="11">
        <f t="shared" si="18"/>
        <v>0.06595175124603742</v>
      </c>
      <c r="DP21" s="11">
        <f t="shared" si="18"/>
        <v>0.03792872692617745</v>
      </c>
      <c r="DQ21" s="11">
        <f t="shared" si="18"/>
        <v>0.007830257221187669</v>
      </c>
      <c r="DR21" s="11">
        <f t="shared" si="18"/>
        <v>0.016017248127184004</v>
      </c>
      <c r="DS21" s="11">
        <f t="shared" si="18"/>
        <v>0.011678963294348393</v>
      </c>
      <c r="DT21" s="11">
        <f t="shared" si="18"/>
        <v>0.02686246700775723</v>
      </c>
      <c r="DU21" s="11">
        <f t="shared" si="18"/>
        <v>0.04762584635838777</v>
      </c>
      <c r="DV21" s="11">
        <f t="shared" si="18"/>
        <v>-0.008674584374674898</v>
      </c>
      <c r="DW21" s="11">
        <f t="shared" si="18"/>
        <v>-0.07845369591928361</v>
      </c>
      <c r="DX21" s="11">
        <f t="shared" si="18"/>
        <v>-0.11896034279317995</v>
      </c>
      <c r="DY21" s="11">
        <f t="shared" si="18"/>
        <v>0.018882323426148557</v>
      </c>
      <c r="DZ21" s="11">
        <f t="shared" si="18"/>
        <v>-0.0935983996447397</v>
      </c>
      <c r="EA21" s="11">
        <f t="shared" si="18"/>
        <v>0.08129079447155697</v>
      </c>
      <c r="EB21" s="11">
        <f t="shared" si="18"/>
        <v>0.06652797120402945</v>
      </c>
      <c r="EC21" s="11">
        <f t="shared" si="18"/>
        <v>-0.06559660005009287</v>
      </c>
      <c r="ED21" s="11">
        <f t="shared" si="18"/>
        <v>0.0062014045829692725</v>
      </c>
      <c r="EE21" s="11">
        <f t="shared" si="18"/>
        <v>0.02182999988412413</v>
      </c>
      <c r="EF21" s="11">
        <f t="shared" si="18"/>
        <v>-0.0009479467437556399</v>
      </c>
      <c r="EG21" s="11">
        <f t="shared" si="18"/>
        <v>0.080686854287407</v>
      </c>
      <c r="EH21" s="11">
        <f>AVERAGE(BQ2:BQ21)</f>
        <v>0.03678945573535713</v>
      </c>
      <c r="EI21" s="11">
        <f>AVERAGE(BR2:BR21)</f>
        <v>0.014952620714304093</v>
      </c>
      <c r="EJ21" s="11">
        <f>AVERAGE(BS2:BS21)</f>
        <v>0.0299379760844452</v>
      </c>
      <c r="EK21" s="11">
        <f>AVERAGE(BT2:BT21)</f>
        <v>0.03372831134180622</v>
      </c>
      <c r="EL21" s="10">
        <f>STDEV(BV21:EK21)*SQRT(12)</f>
        <v>0.21161446804990014</v>
      </c>
      <c r="EM21" s="13">
        <f>AVERAGE(BU2:BU21)</f>
        <v>0.3341296954667665</v>
      </c>
    </row>
    <row r="22" spans="1:143" ht="13.5">
      <c r="A22" s="7">
        <v>21</v>
      </c>
      <c r="B22" s="7" t="s">
        <v>4</v>
      </c>
      <c r="C22" s="7" t="s">
        <v>33</v>
      </c>
      <c r="D22" s="7"/>
      <c r="E22" s="9">
        <v>0.046887796887796984</v>
      </c>
      <c r="F22" s="9">
        <v>0.11460981811069826</v>
      </c>
      <c r="G22" s="9">
        <v>0.0700122828566414</v>
      </c>
      <c r="H22" s="9">
        <v>0.1139717940308298</v>
      </c>
      <c r="I22" s="9">
        <v>-0.03326954217576905</v>
      </c>
      <c r="J22" s="9">
        <v>0.02862798842698333</v>
      </c>
      <c r="K22" s="9">
        <v>-0.011547002220577252</v>
      </c>
      <c r="L22" s="9">
        <v>-0.21761270031451263</v>
      </c>
      <c r="M22" s="9">
        <v>-0.03771056661562022</v>
      </c>
      <c r="N22" s="9">
        <v>0.1939526556594391</v>
      </c>
      <c r="O22" s="9">
        <v>0.09246917694101975</v>
      </c>
      <c r="P22" s="9">
        <v>0.14869605002287622</v>
      </c>
      <c r="Q22" s="9">
        <v>0.023765268189059885</v>
      </c>
      <c r="R22" s="9">
        <v>-0.04720529114252359</v>
      </c>
      <c r="S22" s="9">
        <v>0.0035388593983938232</v>
      </c>
      <c r="T22" s="9">
        <v>-0.035941950359419494</v>
      </c>
      <c r="U22" s="9">
        <v>-0.03995498030388289</v>
      </c>
      <c r="V22" s="9">
        <v>-0.01743845252051579</v>
      </c>
      <c r="W22" s="9">
        <v>-0.11319910514541387</v>
      </c>
      <c r="X22" s="9">
        <v>0.06374032963336695</v>
      </c>
      <c r="Y22" s="9">
        <v>-0.023241106719367632</v>
      </c>
      <c r="Z22" s="9">
        <v>-0.019423761735189338</v>
      </c>
      <c r="AA22" s="9">
        <v>0.002641135688346008</v>
      </c>
      <c r="AB22" s="9">
        <v>-0.05103720777082643</v>
      </c>
      <c r="AC22" s="9">
        <v>-0.2100971547536432</v>
      </c>
      <c r="AD22" s="9">
        <v>0.40390951021304633</v>
      </c>
      <c r="AE22" s="9">
        <v>0.017678347934918515</v>
      </c>
      <c r="AF22" s="9">
        <v>0.005687932359723424</v>
      </c>
      <c r="AG22" s="9">
        <v>-0.08621216753286465</v>
      </c>
      <c r="AH22" s="9">
        <v>-0.049682167949146816</v>
      </c>
      <c r="AI22" s="9">
        <v>-0.022355219151557915</v>
      </c>
      <c r="AJ22" s="9">
        <v>0.04501260352898817</v>
      </c>
      <c r="AK22" s="9">
        <v>-0.031013094417642995</v>
      </c>
      <c r="AL22" s="9">
        <v>0.05369843527738283</v>
      </c>
      <c r="AM22" s="9">
        <v>0.04421194735065792</v>
      </c>
      <c r="AN22" s="9">
        <v>-0.1326761473820296</v>
      </c>
      <c r="AO22" s="9">
        <v>0.16880939072107304</v>
      </c>
      <c r="AP22" s="9">
        <v>0.02646261756735213</v>
      </c>
      <c r="AQ22" s="9">
        <v>0.00962882435160739</v>
      </c>
      <c r="AR22" s="9">
        <v>0.03845562221196741</v>
      </c>
      <c r="AS22" s="9">
        <v>0.08798696489408964</v>
      </c>
      <c r="AT22" s="9">
        <v>-0.07583390061266171</v>
      </c>
      <c r="AU22" s="9">
        <v>-0.008839127872716568</v>
      </c>
      <c r="AV22" s="9">
        <v>-0.009958382877526706</v>
      </c>
      <c r="AW22" s="9">
        <v>-0.06605614772556678</v>
      </c>
      <c r="AX22" s="9">
        <v>-0.04774152065584314</v>
      </c>
      <c r="AY22" s="9">
        <v>0.04709655638082366</v>
      </c>
      <c r="AZ22" s="9">
        <v>-0.045623085603740066</v>
      </c>
      <c r="BA22" s="9">
        <v>-0.06689189189189193</v>
      </c>
      <c r="BB22" s="9">
        <v>0.003982621288921129</v>
      </c>
      <c r="BC22" s="9">
        <v>-0.035340786152181836</v>
      </c>
      <c r="BD22" s="9">
        <v>0.07084112149532706</v>
      </c>
      <c r="BE22" s="9">
        <v>0.03805201605864905</v>
      </c>
      <c r="BF22" s="9">
        <v>-0.13418530351437707</v>
      </c>
      <c r="BG22" s="9">
        <v>-0.15478733734705763</v>
      </c>
      <c r="BH22" s="9">
        <v>0.0078125</v>
      </c>
      <c r="BI22" s="9">
        <v>-0.1217510259917921</v>
      </c>
      <c r="BJ22" s="9">
        <v>0.010124610591900396</v>
      </c>
      <c r="BK22" s="9">
        <v>0.06116679516833701</v>
      </c>
      <c r="BL22" s="9">
        <v>0.010656333252603511</v>
      </c>
      <c r="BM22" s="9">
        <v>0.11214953271028039</v>
      </c>
      <c r="BN22" s="9">
        <v>-0.12324929971988807</v>
      </c>
      <c r="BO22" s="9">
        <v>0.08110100761857941</v>
      </c>
      <c r="BP22" s="9">
        <v>0.042055012502841604</v>
      </c>
      <c r="BQ22" s="9">
        <v>0.045157068062827266</v>
      </c>
      <c r="BR22" s="9">
        <v>0.10102275099144231</v>
      </c>
      <c r="BS22" s="9">
        <v>-0.025402843601895708</v>
      </c>
      <c r="BT22" s="9">
        <v>0.02003501264345453</v>
      </c>
      <c r="BU22" s="10">
        <v>0.3272931335440839</v>
      </c>
      <c r="BV22" s="11">
        <f aca="true" t="shared" si="19" ref="BV22:EG22">AVERAGE(E2:E22)</f>
        <v>0.10220410994782722</v>
      </c>
      <c r="BW22" s="11">
        <f t="shared" si="19"/>
        <v>0.09085476593704986</v>
      </c>
      <c r="BX22" s="11">
        <f t="shared" si="19"/>
        <v>0.14969788276051293</v>
      </c>
      <c r="BY22" s="11">
        <f t="shared" si="19"/>
        <v>-0.04144283572309654</v>
      </c>
      <c r="BZ22" s="11">
        <f t="shared" si="19"/>
        <v>-0.01623394896899922</v>
      </c>
      <c r="CA22" s="11">
        <f t="shared" si="19"/>
        <v>0.033167591666764855</v>
      </c>
      <c r="CB22" s="11">
        <f t="shared" si="19"/>
        <v>-0.0168467695315581</v>
      </c>
      <c r="CC22" s="11">
        <f t="shared" si="19"/>
        <v>-0.15615572628888627</v>
      </c>
      <c r="CD22" s="11">
        <f t="shared" si="19"/>
        <v>-0.07820780173929225</v>
      </c>
      <c r="CE22" s="11">
        <f t="shared" si="19"/>
        <v>0.21078227792754486</v>
      </c>
      <c r="CF22" s="11">
        <f t="shared" si="19"/>
        <v>0.03441543114614399</v>
      </c>
      <c r="CG22" s="11">
        <f t="shared" si="19"/>
        <v>0.10684578205514979</v>
      </c>
      <c r="CH22" s="11">
        <f t="shared" si="19"/>
        <v>0.0035509161097155746</v>
      </c>
      <c r="CI22" s="11">
        <f t="shared" si="19"/>
        <v>-0.03346589726322903</v>
      </c>
      <c r="CJ22" s="11">
        <f t="shared" si="19"/>
        <v>-0.027951763362989063</v>
      </c>
      <c r="CK22" s="11">
        <f t="shared" si="19"/>
        <v>0.035175385421209536</v>
      </c>
      <c r="CL22" s="11">
        <f t="shared" si="19"/>
        <v>-0.010279882517336136</v>
      </c>
      <c r="CM22" s="11">
        <f t="shared" si="19"/>
        <v>0.027994882100496218</v>
      </c>
      <c r="CN22" s="11">
        <f t="shared" si="19"/>
        <v>-0.06923171720134408</v>
      </c>
      <c r="CO22" s="11">
        <f t="shared" si="19"/>
        <v>0.06140186665585385</v>
      </c>
      <c r="CP22" s="11">
        <f t="shared" si="19"/>
        <v>-0.04422596597458474</v>
      </c>
      <c r="CQ22" s="11">
        <f t="shared" si="19"/>
        <v>-0.013790406305873491</v>
      </c>
      <c r="CR22" s="11">
        <f t="shared" si="19"/>
        <v>0.053925098238054685</v>
      </c>
      <c r="CS22" s="11">
        <f t="shared" si="19"/>
        <v>0.010424269420599671</v>
      </c>
      <c r="CT22" s="11">
        <f t="shared" si="19"/>
        <v>-0.03414850398308581</v>
      </c>
      <c r="CU22" s="11">
        <f t="shared" si="19"/>
        <v>0.07987203344814427</v>
      </c>
      <c r="CV22" s="11">
        <f t="shared" si="19"/>
        <v>0.047905481456855116</v>
      </c>
      <c r="CW22" s="11">
        <f t="shared" si="19"/>
        <v>-0.025641880669971275</v>
      </c>
      <c r="CX22" s="11">
        <f t="shared" si="19"/>
        <v>0.0072589533796808756</v>
      </c>
      <c r="CY22" s="11">
        <f t="shared" si="19"/>
        <v>-0.0451811743011099</v>
      </c>
      <c r="CZ22" s="11">
        <f t="shared" si="19"/>
        <v>-0.009403467554817004</v>
      </c>
      <c r="DA22" s="11">
        <f t="shared" si="19"/>
        <v>0.04873778063752469</v>
      </c>
      <c r="DB22" s="11">
        <f t="shared" si="19"/>
        <v>-3.072346821935452E-05</v>
      </c>
      <c r="DC22" s="11">
        <f t="shared" si="19"/>
        <v>0.017722979748106223</v>
      </c>
      <c r="DD22" s="11">
        <f t="shared" si="19"/>
        <v>-0.0395840713251685</v>
      </c>
      <c r="DE22" s="11">
        <f t="shared" si="19"/>
        <v>-0.023687187960252758</v>
      </c>
      <c r="DF22" s="11">
        <f t="shared" si="19"/>
        <v>0.10985471010092922</v>
      </c>
      <c r="DG22" s="11">
        <f t="shared" si="19"/>
        <v>-0.008632960111092667</v>
      </c>
      <c r="DH22" s="11">
        <f t="shared" si="19"/>
        <v>-0.0027005197813783025</v>
      </c>
      <c r="DI22" s="11">
        <f t="shared" si="19"/>
        <v>0.03742802415102599</v>
      </c>
      <c r="DJ22" s="11">
        <f t="shared" si="19"/>
        <v>0.0015451225496053976</v>
      </c>
      <c r="DK22" s="11">
        <f t="shared" si="19"/>
        <v>-0.0036610015399110864</v>
      </c>
      <c r="DL22" s="11">
        <f t="shared" si="19"/>
        <v>-0.0121351371037206</v>
      </c>
      <c r="DM22" s="11">
        <f t="shared" si="19"/>
        <v>-0.022445996688062988</v>
      </c>
      <c r="DN22" s="11">
        <f t="shared" si="19"/>
        <v>-0.1054625216381922</v>
      </c>
      <c r="DO22" s="11">
        <f t="shared" si="19"/>
        <v>0.060537785917376435</v>
      </c>
      <c r="DP22" s="11">
        <f t="shared" si="19"/>
        <v>0.03836529023354155</v>
      </c>
      <c r="DQ22" s="11">
        <f t="shared" si="19"/>
        <v>0.005284859943810159</v>
      </c>
      <c r="DR22" s="11">
        <f t="shared" si="19"/>
        <v>0.01206919384056134</v>
      </c>
      <c r="DS22" s="11">
        <f t="shared" si="19"/>
        <v>0.011312470817899475</v>
      </c>
      <c r="DT22" s="11">
        <f t="shared" si="19"/>
        <v>0.023900407333474417</v>
      </c>
      <c r="DU22" s="11">
        <f t="shared" si="19"/>
        <v>0.04873133565062297</v>
      </c>
      <c r="DV22" s="11">
        <f t="shared" si="19"/>
        <v>-0.006449508163564234</v>
      </c>
      <c r="DW22" s="11">
        <f t="shared" si="19"/>
        <v>-0.08110758199524046</v>
      </c>
      <c r="DX22" s="11">
        <f t="shared" si="19"/>
        <v>-0.12066639015288841</v>
      </c>
      <c r="DY22" s="11">
        <f t="shared" si="19"/>
        <v>0.018355188977284338</v>
      </c>
      <c r="DZ22" s="11">
        <f t="shared" si="19"/>
        <v>-0.09493900089936125</v>
      </c>
      <c r="EA22" s="11">
        <f t="shared" si="19"/>
        <v>0.0779019285725257</v>
      </c>
      <c r="EB22" s="11">
        <f t="shared" si="19"/>
        <v>0.06627267710709171</v>
      </c>
      <c r="EC22" s="11">
        <f t="shared" si="19"/>
        <v>-0.061965507988059707</v>
      </c>
      <c r="ED22" s="11">
        <f t="shared" si="19"/>
        <v>0.011246553541412659</v>
      </c>
      <c r="EE22" s="11">
        <f t="shared" si="19"/>
        <v>0.014921461807742595</v>
      </c>
      <c r="EF22" s="11">
        <f t="shared" si="19"/>
        <v>0.002959146321117458</v>
      </c>
      <c r="EG22" s="11">
        <f t="shared" si="19"/>
        <v>0.07884724277385627</v>
      </c>
      <c r="EH22" s="11">
        <f>AVERAGE(BQ2:BQ22)</f>
        <v>0.03718791346523666</v>
      </c>
      <c r="EI22" s="11">
        <f>AVERAGE(BR2:BR22)</f>
        <v>0.01905119834654877</v>
      </c>
      <c r="EJ22" s="11">
        <f>AVERAGE(BS2:BS22)</f>
        <v>0.027302698956524204</v>
      </c>
      <c r="EK22" s="11">
        <f>AVERAGE(BT2:BT22)</f>
        <v>0.03307624949902757</v>
      </c>
      <c r="EL22" s="10">
        <f>STDEV(BV22:EK22)*SQRT(12)</f>
        <v>0.21148769788300015</v>
      </c>
      <c r="EM22" s="13">
        <f>AVERAGE(BU2:BU22)</f>
        <v>0.3338041448990198</v>
      </c>
    </row>
    <row r="23" spans="1:143" ht="13.5">
      <c r="A23" s="7">
        <v>22</v>
      </c>
      <c r="B23" s="7" t="s">
        <v>12</v>
      </c>
      <c r="C23" s="7" t="s">
        <v>49</v>
      </c>
      <c r="D23" s="7"/>
      <c r="E23" s="9">
        <v>0.040105193951347706</v>
      </c>
      <c r="F23" s="9">
        <v>0.05689001264222493</v>
      </c>
      <c r="G23" s="9">
        <v>0.32894736842105265</v>
      </c>
      <c r="H23" s="9">
        <v>0.013501350135013412</v>
      </c>
      <c r="I23" s="9">
        <v>-0.01598579040852577</v>
      </c>
      <c r="J23" s="9">
        <v>-0.07716606498194944</v>
      </c>
      <c r="K23" s="9">
        <v>0.00929095354523235</v>
      </c>
      <c r="L23" s="9">
        <v>-0.3192829457364341</v>
      </c>
      <c r="M23" s="9">
        <v>-0.29893238434163705</v>
      </c>
      <c r="N23" s="9">
        <v>0.4862944162436549</v>
      </c>
      <c r="O23" s="9">
        <v>-0.050546448087431695</v>
      </c>
      <c r="P23" s="9">
        <v>0.058273381294964066</v>
      </c>
      <c r="Q23" s="9">
        <v>-0.1135282121006117</v>
      </c>
      <c r="R23" s="9">
        <v>-0.05368098159509205</v>
      </c>
      <c r="S23" s="9">
        <v>-0.0551053484602918</v>
      </c>
      <c r="T23" s="9">
        <v>0.045454545454545636</v>
      </c>
      <c r="U23" s="9">
        <v>0.05578342904019684</v>
      </c>
      <c r="V23" s="9">
        <v>-0.004662004662004615</v>
      </c>
      <c r="W23" s="9">
        <v>-0.12177985948477743</v>
      </c>
      <c r="X23" s="9">
        <v>0.04888888888888898</v>
      </c>
      <c r="Y23" s="9">
        <v>-0.05338983050847457</v>
      </c>
      <c r="Z23" s="9">
        <v>-0.0680393912264996</v>
      </c>
      <c r="AA23" s="9">
        <v>0.04899135446685898</v>
      </c>
      <c r="AB23" s="9">
        <v>-0.02564102564102566</v>
      </c>
      <c r="AC23" s="9">
        <v>-0.0535714285714286</v>
      </c>
      <c r="AD23" s="9">
        <v>0.009930486593842991</v>
      </c>
      <c r="AE23" s="9">
        <v>0.034414945919370776</v>
      </c>
      <c r="AF23" s="9">
        <v>0.02946768060836491</v>
      </c>
      <c r="AG23" s="9">
        <v>-0.1265004616805171</v>
      </c>
      <c r="AH23" s="9">
        <v>-0.04016913319238902</v>
      </c>
      <c r="AI23" s="9">
        <v>0.1828193832599121</v>
      </c>
      <c r="AJ23" s="9">
        <v>0.11080074487895719</v>
      </c>
      <c r="AK23" s="9">
        <v>-0.009220452640402277</v>
      </c>
      <c r="AL23" s="9">
        <v>0.15989847715736039</v>
      </c>
      <c r="AM23" s="9">
        <v>0.012399708242159191</v>
      </c>
      <c r="AN23" s="9">
        <v>-0.023054755043227737</v>
      </c>
      <c r="AO23" s="9">
        <v>0.23156342182890866</v>
      </c>
      <c r="AP23" s="9">
        <v>0.03952095808383227</v>
      </c>
      <c r="AQ23" s="9">
        <v>-0.08870967741935487</v>
      </c>
      <c r="AR23" s="9">
        <v>-0.05752212389380529</v>
      </c>
      <c r="AS23" s="9">
        <v>0.12005365526492295</v>
      </c>
      <c r="AT23" s="9">
        <v>-0.00179640718562879</v>
      </c>
      <c r="AU23" s="9">
        <v>-0.004799040191961534</v>
      </c>
      <c r="AV23" s="9">
        <v>-0.13261000602772754</v>
      </c>
      <c r="AW23" s="9">
        <v>-0.02918693537178607</v>
      </c>
      <c r="AX23" s="9">
        <v>-0.13743736578382237</v>
      </c>
      <c r="AY23" s="9">
        <v>0.10871369294605815</v>
      </c>
      <c r="AZ23" s="9">
        <v>-0.002245508982035793</v>
      </c>
      <c r="BA23" s="9">
        <v>0.1552888222055513</v>
      </c>
      <c r="BB23" s="9">
        <v>0.02402597402597406</v>
      </c>
      <c r="BC23" s="9">
        <v>0.0012682308180089752</v>
      </c>
      <c r="BD23" s="9">
        <v>-0.02849905003166564</v>
      </c>
      <c r="BE23" s="9">
        <v>0.04563233376792697</v>
      </c>
      <c r="BF23" s="9">
        <v>-0.011845386533665847</v>
      </c>
      <c r="BG23" s="9">
        <v>-0.10536277602523647</v>
      </c>
      <c r="BH23" s="9">
        <v>-0.08956276445698175</v>
      </c>
      <c r="BI23" s="9">
        <v>-0.09450038729666921</v>
      </c>
      <c r="BJ23" s="9">
        <v>0.20872540633019687</v>
      </c>
      <c r="BK23" s="9">
        <v>0.11323425336164195</v>
      </c>
      <c r="BL23" s="9">
        <v>0.026700572155117452</v>
      </c>
      <c r="BM23" s="9">
        <v>0.021671826625387025</v>
      </c>
      <c r="BN23" s="9">
        <v>-0.041818181818181865</v>
      </c>
      <c r="BO23" s="9">
        <v>0</v>
      </c>
      <c r="BP23" s="9">
        <v>0.11005692599620498</v>
      </c>
      <c r="BQ23" s="9">
        <v>0.08717948717948731</v>
      </c>
      <c r="BR23" s="9">
        <v>0.016771488469601525</v>
      </c>
      <c r="BS23" s="9">
        <v>0.12474226804123711</v>
      </c>
      <c r="BT23" s="9">
        <v>-0.033455545371218975</v>
      </c>
      <c r="BU23" s="10">
        <v>0.41725600483351544</v>
      </c>
      <c r="BV23" s="11">
        <f aca="true" t="shared" si="20" ref="BV23:EG23">AVERAGE(E2:E23)</f>
        <v>0.09938143194798724</v>
      </c>
      <c r="BW23" s="11">
        <f t="shared" si="20"/>
        <v>0.08931091351455782</v>
      </c>
      <c r="BX23" s="11">
        <f t="shared" si="20"/>
        <v>0.15784558665417384</v>
      </c>
      <c r="BY23" s="11">
        <f t="shared" si="20"/>
        <v>-0.03894537272954609</v>
      </c>
      <c r="BZ23" s="11">
        <f t="shared" si="20"/>
        <v>-0.016222669034432244</v>
      </c>
      <c r="CA23" s="11">
        <f t="shared" si="20"/>
        <v>0.02815242545545966</v>
      </c>
      <c r="CB23" s="11">
        <f t="shared" si="20"/>
        <v>-0.01565869120988581</v>
      </c>
      <c r="CC23" s="11">
        <f t="shared" si="20"/>
        <v>-0.16357059990013845</v>
      </c>
      <c r="CD23" s="11">
        <f t="shared" si="20"/>
        <v>-0.0882407373121261</v>
      </c>
      <c r="CE23" s="11">
        <f t="shared" si="20"/>
        <v>0.2233055569419135</v>
      </c>
      <c r="CF23" s="11">
        <f t="shared" si="20"/>
        <v>0.03055352754461782</v>
      </c>
      <c r="CG23" s="11">
        <f t="shared" si="20"/>
        <v>0.10463794565695951</v>
      </c>
      <c r="CH23" s="11">
        <f t="shared" si="20"/>
        <v>-0.0017708624452993018</v>
      </c>
      <c r="CI23" s="11">
        <f t="shared" si="20"/>
        <v>-0.03438476473285917</v>
      </c>
      <c r="CJ23" s="11">
        <f t="shared" si="20"/>
        <v>-0.02918601723104828</v>
      </c>
      <c r="CK23" s="11">
        <f t="shared" si="20"/>
        <v>0.035642619968179357</v>
      </c>
      <c r="CL23" s="11">
        <f t="shared" si="20"/>
        <v>-0.0072770047192664555</v>
      </c>
      <c r="CM23" s="11">
        <f t="shared" si="20"/>
        <v>0.02651047815674618</v>
      </c>
      <c r="CN23" s="11">
        <f t="shared" si="20"/>
        <v>-0.07162026912331833</v>
      </c>
      <c r="CO23" s="11">
        <f t="shared" si="20"/>
        <v>0.06083309493917363</v>
      </c>
      <c r="CP23" s="11">
        <f t="shared" si="20"/>
        <v>-0.04464250527157973</v>
      </c>
      <c r="CQ23" s="11">
        <f t="shared" si="20"/>
        <v>-0.01625626925681104</v>
      </c>
      <c r="CR23" s="11">
        <f t="shared" si="20"/>
        <v>0.05370083715754579</v>
      </c>
      <c r="CS23" s="11">
        <f t="shared" si="20"/>
        <v>0.008784937826889428</v>
      </c>
      <c r="CT23" s="11">
        <f t="shared" si="20"/>
        <v>-0.03503136419164685</v>
      </c>
      <c r="CU23" s="11">
        <f t="shared" si="20"/>
        <v>0.0766928722274942</v>
      </c>
      <c r="CV23" s="11">
        <f t="shared" si="20"/>
        <v>0.04729227529606037</v>
      </c>
      <c r="CW23" s="11">
        <f t="shared" si="20"/>
        <v>-0.023136900611865085</v>
      </c>
      <c r="CX23" s="11">
        <f t="shared" si="20"/>
        <v>0.0011789799678536953</v>
      </c>
      <c r="CY23" s="11">
        <f t="shared" si="20"/>
        <v>-0.0449533542507135</v>
      </c>
      <c r="CZ23" s="11">
        <f t="shared" si="20"/>
        <v>-0.0006660652450565897</v>
      </c>
      <c r="DA23" s="11">
        <f t="shared" si="20"/>
        <v>0.051558824466680704</v>
      </c>
      <c r="DB23" s="11">
        <f t="shared" si="20"/>
        <v>-0.0004484384305913055</v>
      </c>
      <c r="DC23" s="11">
        <f t="shared" si="20"/>
        <v>0.024185502357617773</v>
      </c>
      <c r="DD23" s="11">
        <f t="shared" si="20"/>
        <v>-0.037221172253926335</v>
      </c>
      <c r="DE23" s="11">
        <f t="shared" si="20"/>
        <v>-0.023658441009478892</v>
      </c>
      <c r="DF23" s="11">
        <f t="shared" si="20"/>
        <v>0.11538692427038283</v>
      </c>
      <c r="DG23" s="11">
        <f t="shared" si="20"/>
        <v>-0.006444145647686987</v>
      </c>
      <c r="DH23" s="11">
        <f t="shared" si="20"/>
        <v>-0.006610026946740874</v>
      </c>
      <c r="DI23" s="11">
        <f t="shared" si="20"/>
        <v>0.033112108330806383</v>
      </c>
      <c r="DJ23" s="11">
        <f t="shared" si="20"/>
        <v>0.0069318740366652865</v>
      </c>
      <c r="DK23" s="11">
        <f t="shared" si="20"/>
        <v>-0.003576247251080073</v>
      </c>
      <c r="DL23" s="11">
        <f t="shared" si="20"/>
        <v>-0.011801678153186097</v>
      </c>
      <c r="DM23" s="11">
        <f t="shared" si="20"/>
        <v>-0.02745345165804774</v>
      </c>
      <c r="DN23" s="11">
        <f t="shared" si="20"/>
        <v>-0.10199544953517373</v>
      </c>
      <c r="DO23" s="11">
        <f t="shared" si="20"/>
        <v>0.051538915385503765</v>
      </c>
      <c r="DP23" s="11">
        <f t="shared" si="20"/>
        <v>0.04156294490229231</v>
      </c>
      <c r="DQ23" s="11">
        <f t="shared" si="20"/>
        <v>0.004942570447180797</v>
      </c>
      <c r="DR23" s="11">
        <f t="shared" si="20"/>
        <v>0.018579176948060883</v>
      </c>
      <c r="DS23" s="11">
        <f t="shared" si="20"/>
        <v>0.011890357327357411</v>
      </c>
      <c r="DT23" s="11">
        <f t="shared" si="20"/>
        <v>0.022871672037316895</v>
      </c>
      <c r="DU23" s="11">
        <f t="shared" si="20"/>
        <v>0.04522086357415531</v>
      </c>
      <c r="DV23" s="11">
        <f t="shared" si="20"/>
        <v>-0.004082151712132816</v>
      </c>
      <c r="DW23" s="11">
        <f t="shared" si="20"/>
        <v>-0.0779593003833507</v>
      </c>
      <c r="DX23" s="11">
        <f t="shared" si="20"/>
        <v>-0.11997077132890423</v>
      </c>
      <c r="DY23" s="11">
        <f t="shared" si="20"/>
        <v>0.013449827457544972</v>
      </c>
      <c r="DZ23" s="11">
        <f t="shared" si="20"/>
        <v>-0.0949190639174207</v>
      </c>
      <c r="EA23" s="11">
        <f t="shared" si="20"/>
        <v>0.08384845028878349</v>
      </c>
      <c r="EB23" s="11">
        <f t="shared" si="20"/>
        <v>0.06840729420957127</v>
      </c>
      <c r="EC23" s="11">
        <f t="shared" si="20"/>
        <v>-0.05793523161791529</v>
      </c>
      <c r="ED23" s="11">
        <f t="shared" si="20"/>
        <v>0.011720429590684221</v>
      </c>
      <c r="EE23" s="11">
        <f t="shared" si="20"/>
        <v>0.012342387097473302</v>
      </c>
      <c r="EF23" s="11">
        <f t="shared" si="20"/>
        <v>0.0028246396701575734</v>
      </c>
      <c r="EG23" s="11">
        <f t="shared" si="20"/>
        <v>0.08026586473850848</v>
      </c>
      <c r="EH23" s="11">
        <f>AVERAGE(BQ2:BQ23)</f>
        <v>0.03946025772497533</v>
      </c>
      <c r="EI23" s="11">
        <f>AVERAGE(BR2:BR23)</f>
        <v>0.018947575170323895</v>
      </c>
      <c r="EJ23" s="11">
        <f>AVERAGE(BS2:BS23)</f>
        <v>0.03173177027855661</v>
      </c>
      <c r="EK23" s="11">
        <f>AVERAGE(BT2:BT23)</f>
        <v>0.030052077004925456</v>
      </c>
      <c r="EL23" s="10">
        <f>STDEV(BV23:EK23)*SQRT(12)</f>
        <v>0.21551151241322755</v>
      </c>
      <c r="EM23" s="13">
        <f>AVERAGE(BU2:BU23)</f>
        <v>0.3375974112596786</v>
      </c>
    </row>
    <row r="24" spans="1:143" ht="13.5">
      <c r="A24" s="7">
        <v>23</v>
      </c>
      <c r="B24" s="7" t="s">
        <v>17</v>
      </c>
      <c r="C24" s="7" t="s">
        <v>59</v>
      </c>
      <c r="D24" s="7"/>
      <c r="E24" s="9">
        <v>0.050590219224283306</v>
      </c>
      <c r="F24" s="9">
        <v>0.026685393258427004</v>
      </c>
      <c r="G24" s="9">
        <v>0.16552667578659364</v>
      </c>
      <c r="H24" s="9">
        <v>0.03219315895372232</v>
      </c>
      <c r="I24" s="9">
        <v>0.008447043534762777</v>
      </c>
      <c r="J24" s="9">
        <v>0.022551546391752497</v>
      </c>
      <c r="K24" s="9">
        <v>-0.04883427851291744</v>
      </c>
      <c r="L24" s="9">
        <v>-0.1838357071878105</v>
      </c>
      <c r="M24" s="9">
        <v>-0.12073863636363635</v>
      </c>
      <c r="N24" s="9">
        <v>0.2180936995153473</v>
      </c>
      <c r="O24" s="9">
        <v>0.12845774914740438</v>
      </c>
      <c r="P24" s="9">
        <v>-0.05372733378106109</v>
      </c>
      <c r="Q24" s="9">
        <v>0.07381121362668552</v>
      </c>
      <c r="R24" s="9">
        <v>-0.026107072042300228</v>
      </c>
      <c r="S24" s="9">
        <v>0.01187648456057011</v>
      </c>
      <c r="T24" s="9">
        <v>0.06052984574111342</v>
      </c>
      <c r="U24" s="9">
        <v>0.017075098814229195</v>
      </c>
      <c r="V24" s="9">
        <v>0.17068241877817525</v>
      </c>
      <c r="W24" s="9">
        <v>-0.034125614128269866</v>
      </c>
      <c r="X24" s="9">
        <v>0.03794335991201536</v>
      </c>
      <c r="Y24" s="9">
        <v>-0.09483443708609274</v>
      </c>
      <c r="Z24" s="9">
        <v>0.08589405911618386</v>
      </c>
      <c r="AA24" s="9">
        <v>0.11736962673494133</v>
      </c>
      <c r="AB24" s="9">
        <v>0.006391702846116676</v>
      </c>
      <c r="AC24" s="9">
        <v>-0.10365488316357097</v>
      </c>
      <c r="AD24" s="9">
        <v>-0.021791443850267322</v>
      </c>
      <c r="AE24" s="9">
        <v>0.17179171791717907</v>
      </c>
      <c r="AF24" s="9">
        <v>0</v>
      </c>
      <c r="AG24" s="9">
        <v>0.006648005598320461</v>
      </c>
      <c r="AH24" s="9">
        <v>-0.07727957362993865</v>
      </c>
      <c r="AI24" s="9">
        <v>-0.019839276745354018</v>
      </c>
      <c r="AJ24" s="9">
        <v>0.1213169356904944</v>
      </c>
      <c r="AK24" s="9">
        <v>-0.060207928710156455</v>
      </c>
      <c r="AL24" s="9">
        <v>-0.12399708242159002</v>
      </c>
      <c r="AM24" s="9">
        <v>-0.013322231473771873</v>
      </c>
      <c r="AN24" s="9">
        <v>-0.07862165963431778</v>
      </c>
      <c r="AO24" s="9">
        <v>0.10578537627843065</v>
      </c>
      <c r="AP24" s="9">
        <v>-0.00855880728879066</v>
      </c>
      <c r="AQ24" s="9">
        <v>0.09189640768588125</v>
      </c>
      <c r="AR24" s="9">
        <v>0.03468502932925266</v>
      </c>
      <c r="AS24" s="9">
        <v>0.011954646290362358</v>
      </c>
      <c r="AT24" s="9">
        <v>-0.07136767750578499</v>
      </c>
      <c r="AU24" s="9">
        <v>-0.02163934426229508</v>
      </c>
      <c r="AV24" s="9">
        <v>-0.03109919571045583</v>
      </c>
      <c r="AW24" s="9">
        <v>-0.15855008301051454</v>
      </c>
      <c r="AX24" s="9">
        <v>0.025978296612956253</v>
      </c>
      <c r="AY24" s="9">
        <v>0.0125</v>
      </c>
      <c r="AZ24" s="9">
        <v>0.020576131687242816</v>
      </c>
      <c r="BA24" s="9">
        <v>-0.13135856079404462</v>
      </c>
      <c r="BB24" s="9">
        <v>0.05838243170862323</v>
      </c>
      <c r="BC24" s="9">
        <v>-0.029014844804318374</v>
      </c>
      <c r="BD24" s="9">
        <v>-0.05663655316191807</v>
      </c>
      <c r="BE24" s="9">
        <v>-0.07569060773480663</v>
      </c>
      <c r="BF24" s="9">
        <v>-0.034867503486750384</v>
      </c>
      <c r="BG24" s="9">
        <v>-0.0008257638315440907</v>
      </c>
      <c r="BH24" s="9">
        <v>0.075</v>
      </c>
      <c r="BI24" s="9">
        <v>-0.09129348452815678</v>
      </c>
      <c r="BJ24" s="9">
        <v>-0.037859560067681985</v>
      </c>
      <c r="BK24" s="9">
        <v>0.11475049461420106</v>
      </c>
      <c r="BL24" s="9">
        <v>-0.010254387694734857</v>
      </c>
      <c r="BM24" s="9">
        <v>0.07969715082685802</v>
      </c>
      <c r="BN24" s="9">
        <v>-0.04152057575198376</v>
      </c>
      <c r="BO24" s="9">
        <v>0.030227185213708152</v>
      </c>
      <c r="BP24" s="9">
        <v>-0.01887497663988047</v>
      </c>
      <c r="BQ24" s="9">
        <v>0.03600000000000003</v>
      </c>
      <c r="BR24" s="9">
        <v>0.028130170987314074</v>
      </c>
      <c r="BS24" s="9">
        <v>0.032188841201716833</v>
      </c>
      <c r="BT24" s="9">
        <v>0.09286209286209268</v>
      </c>
      <c r="BU24" s="10">
        <v>0.2810498273906698</v>
      </c>
      <c r="BV24" s="11">
        <f aca="true" t="shared" si="21" ref="BV24:EG24">AVERAGE(E2:E24)</f>
        <v>0.09726007487304358</v>
      </c>
      <c r="BW24" s="11">
        <f t="shared" si="21"/>
        <v>0.08658806480776952</v>
      </c>
      <c r="BX24" s="11">
        <f t="shared" si="21"/>
        <v>0.15817954705123558</v>
      </c>
      <c r="BY24" s="11">
        <f t="shared" si="21"/>
        <v>-0.03585239309114312</v>
      </c>
      <c r="BZ24" s="11">
        <f t="shared" si="21"/>
        <v>-0.01515007283577159</v>
      </c>
      <c r="CA24" s="11">
        <f t="shared" si="21"/>
        <v>0.027908908974428916</v>
      </c>
      <c r="CB24" s="11">
        <f t="shared" si="21"/>
        <v>-0.017101108049148054</v>
      </c>
      <c r="CC24" s="11">
        <f t="shared" si="21"/>
        <v>-0.1644516915213416</v>
      </c>
      <c r="CD24" s="11">
        <f t="shared" si="21"/>
        <v>-0.08965368944480046</v>
      </c>
      <c r="CE24" s="11">
        <f t="shared" si="21"/>
        <v>0.22307895444510628</v>
      </c>
      <c r="CF24" s="11">
        <f t="shared" si="21"/>
        <v>0.034810232831695494</v>
      </c>
      <c r="CG24" s="11">
        <f t="shared" si="21"/>
        <v>0.09775249872487167</v>
      </c>
      <c r="CH24" s="11">
        <f t="shared" si="21"/>
        <v>0.0015153147752217776</v>
      </c>
      <c r="CI24" s="11">
        <f t="shared" si="21"/>
        <v>-0.034024865050660956</v>
      </c>
      <c r="CJ24" s="11">
        <f t="shared" si="21"/>
        <v>-0.027400691066195308</v>
      </c>
      <c r="CK24" s="11">
        <f t="shared" si="21"/>
        <v>0.03672467326265475</v>
      </c>
      <c r="CL24" s="11">
        <f t="shared" si="21"/>
        <v>-0.0062182176091144705</v>
      </c>
      <c r="CM24" s="11">
        <f t="shared" si="21"/>
        <v>0.03277882340115614</v>
      </c>
      <c r="CN24" s="11">
        <f t="shared" si="21"/>
        <v>-0.06999006673222925</v>
      </c>
      <c r="CO24" s="11">
        <f t="shared" si="21"/>
        <v>0.059837889068427616</v>
      </c>
      <c r="CP24" s="11">
        <f t="shared" si="21"/>
        <v>-0.04682476317655855</v>
      </c>
      <c r="CQ24" s="11">
        <f t="shared" si="21"/>
        <v>-0.01181495063189822</v>
      </c>
      <c r="CR24" s="11">
        <f t="shared" si="21"/>
        <v>0.05646904540004125</v>
      </c>
      <c r="CS24" s="11">
        <f t="shared" si="21"/>
        <v>0.008680884132073222</v>
      </c>
      <c r="CT24" s="11">
        <f t="shared" si="21"/>
        <v>-0.03801499545129572</v>
      </c>
      <c r="CU24" s="11">
        <f t="shared" si="21"/>
        <v>0.07241094544150457</v>
      </c>
      <c r="CV24" s="11">
        <f t="shared" si="21"/>
        <v>0.05270529454045684</v>
      </c>
      <c r="CW24" s="11">
        <f t="shared" si="21"/>
        <v>-0.022130948411349213</v>
      </c>
      <c r="CX24" s="11">
        <f t="shared" si="21"/>
        <v>0.0014167636909174677</v>
      </c>
      <c r="CY24" s="11">
        <f t="shared" si="21"/>
        <v>-0.046358842049810244</v>
      </c>
      <c r="CZ24" s="11">
        <f t="shared" si="21"/>
        <v>-0.0014996831363738691</v>
      </c>
      <c r="DA24" s="11">
        <f t="shared" si="21"/>
        <v>0.05459178582423783</v>
      </c>
      <c r="DB24" s="11">
        <f t="shared" si="21"/>
        <v>-0.003046677138398486</v>
      </c>
      <c r="DC24" s="11">
        <f t="shared" si="21"/>
        <v>0.017742781280260914</v>
      </c>
      <c r="DD24" s="11">
        <f t="shared" si="21"/>
        <v>-0.03618208787218049</v>
      </c>
      <c r="DE24" s="11">
        <f t="shared" si="21"/>
        <v>-0.026048146167080583</v>
      </c>
      <c r="DF24" s="11">
        <f t="shared" si="21"/>
        <v>0.11496946566203707</v>
      </c>
      <c r="DG24" s="11">
        <f t="shared" si="21"/>
        <v>-0.006536087458169755</v>
      </c>
      <c r="DH24" s="11">
        <f t="shared" si="21"/>
        <v>-0.002327138484452955</v>
      </c>
      <c r="DI24" s="11">
        <f t="shared" si="21"/>
        <v>0.03318049620030405</v>
      </c>
      <c r="DJ24" s="11">
        <f t="shared" si="21"/>
        <v>0.007150255438999942</v>
      </c>
      <c r="DK24" s="11">
        <f t="shared" si="21"/>
        <v>-0.006523700740415069</v>
      </c>
      <c r="DL24" s="11">
        <f t="shared" si="21"/>
        <v>-0.01222940276662562</v>
      </c>
      <c r="DM24" s="11">
        <f t="shared" si="21"/>
        <v>-0.027611962269022006</v>
      </c>
      <c r="DN24" s="11">
        <f t="shared" si="21"/>
        <v>-0.10445434664279724</v>
      </c>
      <c r="DO24" s="11">
        <f t="shared" si="21"/>
        <v>0.05042758413452344</v>
      </c>
      <c r="DP24" s="11">
        <f t="shared" si="21"/>
        <v>0.04029933860219264</v>
      </c>
      <c r="DQ24" s="11">
        <f t="shared" si="21"/>
        <v>0.005622290501096537</v>
      </c>
      <c r="DR24" s="11">
        <f t="shared" si="21"/>
        <v>0.012060144872317165</v>
      </c>
      <c r="DS24" s="11">
        <f t="shared" si="21"/>
        <v>0.013911751865673316</v>
      </c>
      <c r="DT24" s="11">
        <f t="shared" si="21"/>
        <v>0.02061573652246319</v>
      </c>
      <c r="DU24" s="11">
        <f t="shared" si="21"/>
        <v>0.04079228023780429</v>
      </c>
      <c r="DV24" s="11">
        <f t="shared" si="21"/>
        <v>-0.007195562843553416</v>
      </c>
      <c r="DW24" s="11">
        <f t="shared" si="21"/>
        <v>-0.076085743996542</v>
      </c>
      <c r="DX24" s="11">
        <f t="shared" si="21"/>
        <v>-0.11479055361162771</v>
      </c>
      <c r="DY24" s="11">
        <f t="shared" si="21"/>
        <v>0.016125921915912583</v>
      </c>
      <c r="DZ24" s="11">
        <f t="shared" si="21"/>
        <v>-0.09476143003093096</v>
      </c>
      <c r="EA24" s="11">
        <f t="shared" si="21"/>
        <v>0.07855679766458934</v>
      </c>
      <c r="EB24" s="11">
        <f t="shared" si="21"/>
        <v>0.0704222159662943</v>
      </c>
      <c r="EC24" s="11">
        <f t="shared" si="21"/>
        <v>-0.05586215144734223</v>
      </c>
      <c r="ED24" s="11">
        <f t="shared" si="21"/>
        <v>0.0146759392096483</v>
      </c>
      <c r="EE24" s="11">
        <f t="shared" si="21"/>
        <v>0.010000519147496908</v>
      </c>
      <c r="EF24" s="11">
        <f t="shared" si="21"/>
        <v>0.004016054693790207</v>
      </c>
      <c r="EG24" s="11">
        <f t="shared" si="21"/>
        <v>0.07595539337423071</v>
      </c>
      <c r="EH24" s="11">
        <f>AVERAGE(BQ2:BQ24)</f>
        <v>0.039309811736932924</v>
      </c>
      <c r="EI24" s="11">
        <f>AVERAGE(BR2:BR24)</f>
        <v>0.019346818466714773</v>
      </c>
      <c r="EJ24" s="11">
        <f>AVERAGE(BS2:BS24)</f>
        <v>0.03175164292738966</v>
      </c>
      <c r="EK24" s="11">
        <f>AVERAGE(BT2:BT24)</f>
        <v>0.0327829472595849</v>
      </c>
      <c r="EL24" s="10">
        <f>STDEV(BV24:EK24)*SQRT(12)</f>
        <v>0.21383158160844234</v>
      </c>
      <c r="EM24" s="13">
        <f>AVERAGE(BU2:BU24)</f>
        <v>0.33513882065667827</v>
      </c>
    </row>
    <row r="25" spans="1:143" ht="13.5">
      <c r="A25" s="7">
        <v>24</v>
      </c>
      <c r="B25" s="7" t="s">
        <v>23</v>
      </c>
      <c r="C25" s="7" t="s">
        <v>71</v>
      </c>
      <c r="D25" s="7"/>
      <c r="E25" s="9">
        <v>0.02970297029702973</v>
      </c>
      <c r="F25" s="9">
        <v>0.06043956043956045</v>
      </c>
      <c r="G25" s="9">
        <v>0.1113989637305699</v>
      </c>
      <c r="H25" s="9">
        <v>0.01631701631701632</v>
      </c>
      <c r="I25" s="9">
        <v>-0.030963302752293642</v>
      </c>
      <c r="J25" s="9">
        <v>0.07692307692307687</v>
      </c>
      <c r="K25" s="9">
        <v>-0.1186813186813187</v>
      </c>
      <c r="L25" s="9">
        <v>-0.21695760598503744</v>
      </c>
      <c r="M25" s="9">
        <v>-0.2707006369426752</v>
      </c>
      <c r="N25" s="9">
        <v>0.32314410480349354</v>
      </c>
      <c r="O25" s="9">
        <v>0.0264026402640265</v>
      </c>
      <c r="P25" s="9">
        <v>0.04983922829581977</v>
      </c>
      <c r="Q25" s="9">
        <v>0.009188361408882129</v>
      </c>
      <c r="R25" s="9">
        <v>-0.05614567526555392</v>
      </c>
      <c r="S25" s="9">
        <v>-0.08842443729903537</v>
      </c>
      <c r="T25" s="9">
        <v>0.06878306878306883</v>
      </c>
      <c r="U25" s="9">
        <v>0.0033003300330032292</v>
      </c>
      <c r="V25" s="9">
        <v>-0.0625</v>
      </c>
      <c r="W25" s="9">
        <v>-0.019298245614035148</v>
      </c>
      <c r="X25" s="9">
        <v>0.05366726296958846</v>
      </c>
      <c r="Y25" s="9">
        <v>-0.08658743633276744</v>
      </c>
      <c r="Z25" s="9">
        <v>-0.07249070631970256</v>
      </c>
      <c r="AA25" s="9">
        <v>-0.03206412825651306</v>
      </c>
      <c r="AB25" s="9">
        <v>0.05175983436852993</v>
      </c>
      <c r="AC25" s="9">
        <v>-0.14566929133858264</v>
      </c>
      <c r="AD25" s="9">
        <v>0.16820276497695863</v>
      </c>
      <c r="AE25" s="9">
        <v>0.13806706114398426</v>
      </c>
      <c r="AF25" s="9">
        <v>0.05372616984402079</v>
      </c>
      <c r="AG25" s="9">
        <v>-0.14309210526315785</v>
      </c>
      <c r="AH25" s="9">
        <v>-0.13819577735124766</v>
      </c>
      <c r="AI25" s="9">
        <v>0.10690423162583529</v>
      </c>
      <c r="AJ25" s="9">
        <v>0.028169014084507005</v>
      </c>
      <c r="AK25" s="9">
        <v>-0.048923679060665415</v>
      </c>
      <c r="AL25" s="9">
        <v>-0.09053497942386823</v>
      </c>
      <c r="AM25" s="9">
        <v>-0.013574660633484226</v>
      </c>
      <c r="AN25" s="9">
        <v>0</v>
      </c>
      <c r="AO25" s="9">
        <v>0.12385321100917435</v>
      </c>
      <c r="AP25" s="9">
        <v>-0.004081632653061273</v>
      </c>
      <c r="AQ25" s="9">
        <v>-0.020491803278688492</v>
      </c>
      <c r="AR25" s="9">
        <v>0.02092050209205021</v>
      </c>
      <c r="AS25" s="9">
        <v>-0.018442622950819665</v>
      </c>
      <c r="AT25" s="9">
        <v>-0.06471816283924847</v>
      </c>
      <c r="AU25" s="9">
        <v>-0.05803571428571419</v>
      </c>
      <c r="AV25" s="9">
        <v>0.04739336492891</v>
      </c>
      <c r="AW25" s="9">
        <v>-0.11538461538461542</v>
      </c>
      <c r="AX25" s="9">
        <v>-0.005115089514066584</v>
      </c>
      <c r="AY25" s="9">
        <v>0.06169665809768632</v>
      </c>
      <c r="AZ25" s="9">
        <v>0.05569007263922532</v>
      </c>
      <c r="BA25" s="9">
        <v>0.041284403669724634</v>
      </c>
      <c r="BB25" s="9">
        <v>0.06828193832599116</v>
      </c>
      <c r="BC25" s="9">
        <v>-0.006185567010309256</v>
      </c>
      <c r="BD25" s="9">
        <v>0.07676348547717837</v>
      </c>
      <c r="BE25" s="9">
        <v>-0.050096339113680166</v>
      </c>
      <c r="BF25" s="9">
        <v>-0.022312373225152005</v>
      </c>
      <c r="BG25" s="9">
        <v>-0.10995850622406644</v>
      </c>
      <c r="BH25" s="9">
        <v>-0.009324009324009341</v>
      </c>
      <c r="BI25" s="9">
        <v>0.12705882352941167</v>
      </c>
      <c r="BJ25" s="9">
        <v>0.05427974947807934</v>
      </c>
      <c r="BK25" s="9">
        <v>-0.055445544554455384</v>
      </c>
      <c r="BL25" s="9">
        <v>-0.058700209643606005</v>
      </c>
      <c r="BM25" s="9">
        <v>0.017817371937639326</v>
      </c>
      <c r="BN25" s="9">
        <v>-0.054704595185995575</v>
      </c>
      <c r="BO25" s="9">
        <v>-0.04398148148148162</v>
      </c>
      <c r="BP25" s="9">
        <v>0.05569007263922532</v>
      </c>
      <c r="BQ25" s="9">
        <v>0</v>
      </c>
      <c r="BR25" s="9">
        <v>0.020642201834862428</v>
      </c>
      <c r="BS25" s="9">
        <v>0.03146067415730336</v>
      </c>
      <c r="BT25" s="9">
        <v>0.008714596949890963</v>
      </c>
      <c r="BU25" s="10">
        <v>0.31351650882441445</v>
      </c>
      <c r="BV25" s="11">
        <f aca="true" t="shared" si="22" ref="BV25:EG25">AVERAGE(E2:E25)</f>
        <v>0.09444519551570968</v>
      </c>
      <c r="BW25" s="11">
        <f t="shared" si="22"/>
        <v>0.08549854379242748</v>
      </c>
      <c r="BX25" s="11">
        <f t="shared" si="22"/>
        <v>0.15623035607954117</v>
      </c>
      <c r="BY25" s="11">
        <f t="shared" si="22"/>
        <v>-0.03367866769913647</v>
      </c>
      <c r="BZ25" s="11">
        <f t="shared" si="22"/>
        <v>-0.015808957415626674</v>
      </c>
      <c r="CA25" s="11">
        <f t="shared" si="22"/>
        <v>0.029951165972289247</v>
      </c>
      <c r="CB25" s="11">
        <f t="shared" si="22"/>
        <v>-0.021333616825488497</v>
      </c>
      <c r="CC25" s="11">
        <f t="shared" si="22"/>
        <v>-0.1666394379573289</v>
      </c>
      <c r="CD25" s="11">
        <f t="shared" si="22"/>
        <v>-0.0971973122572119</v>
      </c>
      <c r="CE25" s="11">
        <f t="shared" si="22"/>
        <v>0.22724833571003908</v>
      </c>
      <c r="CF25" s="11">
        <f t="shared" si="22"/>
        <v>0.034459916474709286</v>
      </c>
      <c r="CG25" s="11">
        <f t="shared" si="22"/>
        <v>0.09575611245699452</v>
      </c>
      <c r="CH25" s="11">
        <f t="shared" si="22"/>
        <v>0.0018350250516242922</v>
      </c>
      <c r="CI25" s="11">
        <f t="shared" si="22"/>
        <v>-0.03494656547628149</v>
      </c>
      <c r="CJ25" s="11">
        <f t="shared" si="22"/>
        <v>-0.029943347159230308</v>
      </c>
      <c r="CK25" s="11">
        <f t="shared" si="22"/>
        <v>0.038060439742672</v>
      </c>
      <c r="CL25" s="11">
        <f t="shared" si="22"/>
        <v>-0.005821611457359567</v>
      </c>
      <c r="CM25" s="11">
        <f t="shared" si="22"/>
        <v>0.028808872426107968</v>
      </c>
      <c r="CN25" s="11">
        <f t="shared" si="22"/>
        <v>-0.06787790751897117</v>
      </c>
      <c r="CO25" s="11">
        <f t="shared" si="22"/>
        <v>0.059580779647642655</v>
      </c>
      <c r="CP25" s="11">
        <f t="shared" si="22"/>
        <v>-0.04848154122473392</v>
      </c>
      <c r="CQ25" s="11">
        <f t="shared" si="22"/>
        <v>-0.014343107118890067</v>
      </c>
      <c r="CR25" s="11">
        <f t="shared" si="22"/>
        <v>0.05278016316435149</v>
      </c>
      <c r="CS25" s="11">
        <f t="shared" si="22"/>
        <v>0.010475840391925584</v>
      </c>
      <c r="CT25" s="11">
        <f t="shared" si="22"/>
        <v>-0.042500591113266005</v>
      </c>
      <c r="CU25" s="11">
        <f t="shared" si="22"/>
        <v>0.07640227125548182</v>
      </c>
      <c r="CV25" s="11">
        <f t="shared" si="22"/>
        <v>0.056262034815603816</v>
      </c>
      <c r="CW25" s="11">
        <f t="shared" si="22"/>
        <v>-0.018970235150708795</v>
      </c>
      <c r="CX25" s="11">
        <f t="shared" si="22"/>
        <v>-0.004604439182169004</v>
      </c>
      <c r="CY25" s="11">
        <f t="shared" si="22"/>
        <v>-0.05018538102070347</v>
      </c>
      <c r="CZ25" s="11">
        <f t="shared" si="22"/>
        <v>0.003017146645384846</v>
      </c>
      <c r="DA25" s="11">
        <f t="shared" si="22"/>
        <v>0.05349083700174904</v>
      </c>
      <c r="DB25" s="11">
        <f t="shared" si="22"/>
        <v>-0.004958218885159608</v>
      </c>
      <c r="DC25" s="11">
        <f t="shared" si="22"/>
        <v>0.013231207917588866</v>
      </c>
      <c r="DD25" s="11">
        <f t="shared" si="22"/>
        <v>-0.03524011173723481</v>
      </c>
      <c r="DE25" s="11">
        <f t="shared" si="22"/>
        <v>-0.024962806743452224</v>
      </c>
      <c r="DF25" s="11">
        <f t="shared" si="22"/>
        <v>0.1153396217181678</v>
      </c>
      <c r="DG25" s="11">
        <f t="shared" si="22"/>
        <v>-0.006433818507956902</v>
      </c>
      <c r="DH25" s="11">
        <f t="shared" si="22"/>
        <v>-0.0030839995175461024</v>
      </c>
      <c r="DI25" s="11">
        <f t="shared" si="22"/>
        <v>0.03266966311246014</v>
      </c>
      <c r="DJ25" s="11">
        <f t="shared" si="22"/>
        <v>0.0060838855060907915</v>
      </c>
      <c r="DK25" s="11">
        <f t="shared" si="22"/>
        <v>-0.008948469994533128</v>
      </c>
      <c r="DL25" s="11">
        <f t="shared" si="22"/>
        <v>-0.014137999079920976</v>
      </c>
      <c r="DM25" s="11">
        <f t="shared" si="22"/>
        <v>-0.024486740302441506</v>
      </c>
      <c r="DN25" s="11">
        <f t="shared" si="22"/>
        <v>-0.10490977450703966</v>
      </c>
      <c r="DO25" s="11">
        <f t="shared" si="22"/>
        <v>0.04811330606583219</v>
      </c>
      <c r="DP25" s="11">
        <f t="shared" si="22"/>
        <v>0.04119089358117154</v>
      </c>
      <c r="DQ25" s="11">
        <f t="shared" si="22"/>
        <v>0.007708448090185237</v>
      </c>
      <c r="DR25" s="11">
        <f t="shared" si="22"/>
        <v>0.013277822322209143</v>
      </c>
      <c r="DS25" s="11">
        <f t="shared" si="22"/>
        <v>0.016177176301519894</v>
      </c>
      <c r="DT25" s="11">
        <f t="shared" si="22"/>
        <v>0.019499015541931005</v>
      </c>
      <c r="DU25" s="11">
        <f t="shared" si="22"/>
        <v>0.042291080456111546</v>
      </c>
      <c r="DV25" s="11">
        <f t="shared" si="22"/>
        <v>-0.008983095188142031</v>
      </c>
      <c r="DW25" s="11">
        <f t="shared" si="22"/>
        <v>-0.0738451868810674</v>
      </c>
      <c r="DX25" s="11">
        <f t="shared" si="22"/>
        <v>-0.11458921830381265</v>
      </c>
      <c r="DY25" s="11">
        <f t="shared" si="22"/>
        <v>0.01506550811424917</v>
      </c>
      <c r="DZ25" s="11">
        <f t="shared" si="22"/>
        <v>-0.08551891946591668</v>
      </c>
      <c r="EA25" s="11">
        <f t="shared" si="22"/>
        <v>0.07754525399015143</v>
      </c>
      <c r="EB25" s="11">
        <f t="shared" si="22"/>
        <v>0.0651777259445964</v>
      </c>
      <c r="EC25" s="11">
        <f t="shared" si="22"/>
        <v>-0.05598040387218656</v>
      </c>
      <c r="ED25" s="11">
        <f t="shared" si="22"/>
        <v>0.014806832239981258</v>
      </c>
      <c r="EE25" s="11">
        <f t="shared" si="22"/>
        <v>0.007304472716934722</v>
      </c>
      <c r="EF25" s="11">
        <f t="shared" si="22"/>
        <v>0.002016157353153881</v>
      </c>
      <c r="EG25" s="11">
        <f t="shared" si="22"/>
        <v>0.07511100501027215</v>
      </c>
      <c r="EH25" s="11">
        <f>AVERAGE(BQ2:BQ25)</f>
        <v>0.03767190291456072</v>
      </c>
      <c r="EI25" s="11">
        <f>AVERAGE(BR2:BR25)</f>
        <v>0.019400792773720924</v>
      </c>
      <c r="EJ25" s="11">
        <f>AVERAGE(BS2:BS25)</f>
        <v>0.03173951922863607</v>
      </c>
      <c r="EK25" s="11">
        <f>AVERAGE(BT2:BT25)</f>
        <v>0.03178009933001432</v>
      </c>
      <c r="EL25" s="10">
        <f>STDEV(BV25:EK25)*SQRT(12)</f>
        <v>0.21412448086586067</v>
      </c>
      <c r="EM25" s="13">
        <f>AVERAGE(BU2:BU25)</f>
        <v>0.3342378909970006</v>
      </c>
    </row>
    <row r="26" spans="1:143" ht="13.5">
      <c r="A26" s="7">
        <v>25</v>
      </c>
      <c r="B26" s="7" t="s">
        <v>24</v>
      </c>
      <c r="C26" s="7" t="s">
        <v>73</v>
      </c>
      <c r="D26" s="7"/>
      <c r="E26" s="9">
        <v>0.17196119459767933</v>
      </c>
      <c r="F26" s="9">
        <v>0.15695503976627156</v>
      </c>
      <c r="G26" s="9">
        <v>0.27469135802469147</v>
      </c>
      <c r="H26" s="9">
        <v>-0.06020250935505178</v>
      </c>
      <c r="I26" s="9">
        <v>0.12952336339149784</v>
      </c>
      <c r="J26" s="9">
        <v>0.02903058579574913</v>
      </c>
      <c r="K26" s="9">
        <v>0.03234256926952139</v>
      </c>
      <c r="L26" s="9">
        <v>-0.2608822955299629</v>
      </c>
      <c r="M26" s="9">
        <v>-0.39337118711210883</v>
      </c>
      <c r="N26" s="9">
        <v>0.35764040052242074</v>
      </c>
      <c r="O26" s="9">
        <v>-0.011063011063011219</v>
      </c>
      <c r="P26" s="9">
        <v>0.0805771725032427</v>
      </c>
      <c r="Q26" s="9">
        <v>0.001200300075018701</v>
      </c>
      <c r="R26" s="9">
        <v>-0.011838753184474693</v>
      </c>
      <c r="S26" s="9">
        <v>-0.09993933879284189</v>
      </c>
      <c r="T26" s="9">
        <v>-0.06958719460825602</v>
      </c>
      <c r="U26" s="9">
        <v>0.027888446215139417</v>
      </c>
      <c r="V26" s="9">
        <v>-0.05567300916138129</v>
      </c>
      <c r="W26" s="9">
        <v>-0.1876865671641792</v>
      </c>
      <c r="X26" s="9">
        <v>0.06338998621956837</v>
      </c>
      <c r="Y26" s="9">
        <v>-0.10518358531317495</v>
      </c>
      <c r="Z26" s="9">
        <v>-0.08496258749698282</v>
      </c>
      <c r="AA26" s="9">
        <v>-0.08230018464785027</v>
      </c>
      <c r="AB26" s="9">
        <v>0.14113250934176502</v>
      </c>
      <c r="AC26" s="9">
        <v>-0.053148614609571876</v>
      </c>
      <c r="AD26" s="9">
        <v>0.0375099760574622</v>
      </c>
      <c r="AE26" s="9">
        <v>0.034871794871794926</v>
      </c>
      <c r="AF26" s="9">
        <v>-0.07185332011892964</v>
      </c>
      <c r="AG26" s="9">
        <v>-0.09957287773625201</v>
      </c>
      <c r="AH26" s="9">
        <v>-0.0017788319003855246</v>
      </c>
      <c r="AI26" s="9">
        <v>0.050787050787050925</v>
      </c>
      <c r="AJ26" s="9">
        <v>-0.00423968343697001</v>
      </c>
      <c r="AK26" s="9">
        <v>0.055634402497870994</v>
      </c>
      <c r="AL26" s="9">
        <v>-0.1804248453885452</v>
      </c>
      <c r="AM26" s="9">
        <v>-0.13615485564304464</v>
      </c>
      <c r="AN26" s="9">
        <v>-0.1450816559058109</v>
      </c>
      <c r="AO26" s="9">
        <v>0.3869391381608174</v>
      </c>
      <c r="AP26" s="9">
        <v>-0.13709160794362596</v>
      </c>
      <c r="AQ26" s="9">
        <v>-0.10876020786933926</v>
      </c>
      <c r="AR26" s="9">
        <v>0.1403581840899626</v>
      </c>
      <c r="AS26" s="9">
        <v>-0.031044558071585127</v>
      </c>
      <c r="AT26" s="9">
        <v>-0.07538635506973235</v>
      </c>
      <c r="AU26" s="9">
        <v>-0.018752547900530048</v>
      </c>
      <c r="AV26" s="9">
        <v>0.009970918155380204</v>
      </c>
      <c r="AW26" s="9">
        <v>-0.08515014397367338</v>
      </c>
      <c r="AX26" s="9">
        <v>0.09217625899280568</v>
      </c>
      <c r="AY26" s="9">
        <v>0.0452861259777686</v>
      </c>
      <c r="AZ26" s="9">
        <v>-0.030326900354470276</v>
      </c>
      <c r="BA26" s="9">
        <v>0.12103980503655576</v>
      </c>
      <c r="BB26" s="9">
        <v>0.2376811594202899</v>
      </c>
      <c r="BC26" s="9">
        <v>0.0723067915690867</v>
      </c>
      <c r="BD26" s="9">
        <v>0.12012012012012008</v>
      </c>
      <c r="BE26" s="9">
        <v>0.13453570558128192</v>
      </c>
      <c r="BF26" s="9">
        <v>-0.17701396348012888</v>
      </c>
      <c r="BG26" s="9">
        <v>-0.013312451057165275</v>
      </c>
      <c r="BH26" s="9">
        <v>-0.07698412698412704</v>
      </c>
      <c r="BI26" s="9">
        <v>-0.17999426769848081</v>
      </c>
      <c r="BJ26" s="9">
        <v>0.15868577420482333</v>
      </c>
      <c r="BK26" s="9">
        <v>0.18763197586726998</v>
      </c>
      <c r="BL26" s="9">
        <v>-0.15875031750063495</v>
      </c>
      <c r="BM26" s="9">
        <v>0.006038647342995196</v>
      </c>
      <c r="BN26" s="9">
        <v>-0.04291716686674674</v>
      </c>
      <c r="BO26" s="9">
        <v>-0.027281279397930347</v>
      </c>
      <c r="BP26" s="9">
        <v>0.05480335267569303</v>
      </c>
      <c r="BQ26" s="9">
        <v>0.025366748166259168</v>
      </c>
      <c r="BR26" s="9">
        <v>0.02444113263785397</v>
      </c>
      <c r="BS26" s="9">
        <v>-0.00931044515565893</v>
      </c>
      <c r="BT26" s="9">
        <v>0.04698972099853149</v>
      </c>
      <c r="BU26" s="10">
        <v>0.4653972254990731</v>
      </c>
      <c r="BV26" s="11">
        <f aca="true" t="shared" si="23" ref="BV26:EG26">AVERAGE(E2:E26)</f>
        <v>0.09754583547898847</v>
      </c>
      <c r="BW26" s="11">
        <f t="shared" si="23"/>
        <v>0.08835680363138124</v>
      </c>
      <c r="BX26" s="11">
        <f t="shared" si="23"/>
        <v>0.1609687961573472</v>
      </c>
      <c r="BY26" s="11">
        <f t="shared" si="23"/>
        <v>-0.034739621365373084</v>
      </c>
      <c r="BZ26" s="11">
        <f t="shared" si="23"/>
        <v>-0.009995664583341694</v>
      </c>
      <c r="CA26" s="11">
        <f t="shared" si="23"/>
        <v>0.02991434276522764</v>
      </c>
      <c r="CB26" s="11">
        <f t="shared" si="23"/>
        <v>-0.019186569381688102</v>
      </c>
      <c r="CC26" s="11">
        <f t="shared" si="23"/>
        <v>-0.1704091522602343</v>
      </c>
      <c r="CD26" s="11">
        <f t="shared" si="23"/>
        <v>-0.10904426725140777</v>
      </c>
      <c r="CE26" s="11">
        <f t="shared" si="23"/>
        <v>0.23246401830253433</v>
      </c>
      <c r="CF26" s="11">
        <f t="shared" si="23"/>
        <v>0.032638999373200465</v>
      </c>
      <c r="CG26" s="11">
        <f t="shared" si="23"/>
        <v>0.09514895485884445</v>
      </c>
      <c r="CH26" s="11">
        <f t="shared" si="23"/>
        <v>0.0018096360525600686</v>
      </c>
      <c r="CI26" s="11">
        <f t="shared" si="23"/>
        <v>-0.03402225298460922</v>
      </c>
      <c r="CJ26" s="11">
        <f t="shared" si="23"/>
        <v>-0.03274318682457477</v>
      </c>
      <c r="CK26" s="11">
        <f t="shared" si="23"/>
        <v>0.03375453436863488</v>
      </c>
      <c r="CL26" s="11">
        <f t="shared" si="23"/>
        <v>-0.004473209150459607</v>
      </c>
      <c r="CM26" s="11">
        <f t="shared" si="23"/>
        <v>0.025429597162608397</v>
      </c>
      <c r="CN26" s="11">
        <f t="shared" si="23"/>
        <v>-0.07267025390477949</v>
      </c>
      <c r="CO26" s="11">
        <f t="shared" si="23"/>
        <v>0.05973314791051968</v>
      </c>
      <c r="CP26" s="11">
        <f t="shared" si="23"/>
        <v>-0.05074962298827156</v>
      </c>
      <c r="CQ26" s="11">
        <f t="shared" si="23"/>
        <v>-0.01716788633401378</v>
      </c>
      <c r="CR26" s="11">
        <f t="shared" si="23"/>
        <v>0.047376949251863414</v>
      </c>
      <c r="CS26" s="11">
        <f t="shared" si="23"/>
        <v>0.015702107149919164</v>
      </c>
      <c r="CT26" s="11">
        <f t="shared" si="23"/>
        <v>-0.04292651205311824</v>
      </c>
      <c r="CU26" s="11">
        <f t="shared" si="23"/>
        <v>0.07484657944756104</v>
      </c>
      <c r="CV26" s="11">
        <f t="shared" si="23"/>
        <v>0.05540642521785146</v>
      </c>
      <c r="CW26" s="11">
        <f t="shared" si="23"/>
        <v>-0.021085558549437628</v>
      </c>
      <c r="CX26" s="11">
        <f t="shared" si="23"/>
        <v>-0.008403176724332323</v>
      </c>
      <c r="CY26" s="11">
        <f t="shared" si="23"/>
        <v>-0.04824911905589075</v>
      </c>
      <c r="CZ26" s="11">
        <f t="shared" si="23"/>
        <v>0.004927942811051489</v>
      </c>
      <c r="DA26" s="11">
        <f t="shared" si="23"/>
        <v>0.05118161618420028</v>
      </c>
      <c r="DB26" s="11">
        <f t="shared" si="23"/>
        <v>-0.002534514029838384</v>
      </c>
      <c r="DC26" s="11">
        <f t="shared" si="23"/>
        <v>0.005484965785343503</v>
      </c>
      <c r="DD26" s="11">
        <f t="shared" si="23"/>
        <v>-0.0392767014934672</v>
      </c>
      <c r="DE26" s="11">
        <f t="shared" si="23"/>
        <v>-0.029767560709946572</v>
      </c>
      <c r="DF26" s="11">
        <f t="shared" si="23"/>
        <v>0.1262036023758738</v>
      </c>
      <c r="DG26" s="11">
        <f t="shared" si="23"/>
        <v>-0.011660130085383665</v>
      </c>
      <c r="DH26" s="11">
        <f t="shared" si="23"/>
        <v>-0.007311047851617829</v>
      </c>
      <c r="DI26" s="11">
        <f t="shared" si="23"/>
        <v>0.03697720395156024</v>
      </c>
      <c r="DJ26" s="11">
        <f t="shared" si="23"/>
        <v>0.0045987477629837546</v>
      </c>
      <c r="DK26" s="11">
        <f t="shared" si="23"/>
        <v>-0.011605985397541096</v>
      </c>
      <c r="DL26" s="11">
        <f t="shared" si="23"/>
        <v>-0.014322581032745339</v>
      </c>
      <c r="DM26" s="11">
        <f t="shared" si="23"/>
        <v>-0.023108433964128636</v>
      </c>
      <c r="DN26" s="11">
        <f t="shared" si="23"/>
        <v>-0.10411938928570502</v>
      </c>
      <c r="DO26" s="11">
        <f t="shared" si="23"/>
        <v>0.04987582418291112</v>
      </c>
      <c r="DP26" s="11">
        <f t="shared" si="23"/>
        <v>0.041354702877035424</v>
      </c>
      <c r="DQ26" s="11">
        <f t="shared" si="23"/>
        <v>0.006187034152399015</v>
      </c>
      <c r="DR26" s="11">
        <f t="shared" si="23"/>
        <v>0.017588301630783006</v>
      </c>
      <c r="DS26" s="11">
        <f t="shared" si="23"/>
        <v>0.025037335626270692</v>
      </c>
      <c r="DT26" s="11">
        <f t="shared" si="23"/>
        <v>0.021611326583017232</v>
      </c>
      <c r="DU26" s="11">
        <f t="shared" si="23"/>
        <v>0.045404242042671884</v>
      </c>
      <c r="DV26" s="11">
        <f t="shared" si="23"/>
        <v>-0.0032423431573650728</v>
      </c>
      <c r="DW26" s="11">
        <f t="shared" si="23"/>
        <v>-0.07797193794502986</v>
      </c>
      <c r="DX26" s="11">
        <f t="shared" si="23"/>
        <v>-0.11053814761394676</v>
      </c>
      <c r="DY26" s="11">
        <f t="shared" si="23"/>
        <v>0.01138352271031412</v>
      </c>
      <c r="DZ26" s="11">
        <f t="shared" si="23"/>
        <v>-0.08929793339521926</v>
      </c>
      <c r="EA26" s="11">
        <f t="shared" si="23"/>
        <v>0.08079087479873831</v>
      </c>
      <c r="EB26" s="11">
        <f t="shared" si="23"/>
        <v>0.07007589594150335</v>
      </c>
      <c r="EC26" s="11">
        <f t="shared" si="23"/>
        <v>-0.0600912004173245</v>
      </c>
      <c r="ED26" s="11">
        <f t="shared" si="23"/>
        <v>0.014456104844101815</v>
      </c>
      <c r="EE26" s="11">
        <f t="shared" si="23"/>
        <v>0.005295607133587463</v>
      </c>
      <c r="EF26" s="11">
        <f t="shared" si="23"/>
        <v>0.0008442598831105119</v>
      </c>
      <c r="EG26" s="11">
        <f t="shared" si="23"/>
        <v>0.07429869891688899</v>
      </c>
      <c r="EH26" s="11">
        <f>AVERAGE(BQ2:BQ26)</f>
        <v>0.037179696724628654</v>
      </c>
      <c r="EI26" s="11">
        <f>AVERAGE(BR2:BR26)</f>
        <v>0.019602406368286248</v>
      </c>
      <c r="EJ26" s="11">
        <f>AVERAGE(BS2:BS26)</f>
        <v>0.030097520653264268</v>
      </c>
      <c r="EK26" s="11">
        <f>AVERAGE(BT2:BT26)</f>
        <v>0.032388484196755</v>
      </c>
      <c r="EL26" s="10">
        <f>STDEV(BV26:EK26)*SQRT(12)</f>
        <v>0.21995282181003936</v>
      </c>
      <c r="EM26" s="13">
        <f>AVERAGE(BU2:BU26)</f>
        <v>0.3394842643770835</v>
      </c>
    </row>
    <row r="27" spans="1:143" ht="13.5">
      <c r="A27" s="7">
        <v>26</v>
      </c>
      <c r="B27" s="7" t="s">
        <v>21</v>
      </c>
      <c r="C27" s="7" t="s">
        <v>67</v>
      </c>
      <c r="D27" s="7"/>
      <c r="E27" s="9">
        <v>0.13858695652173925</v>
      </c>
      <c r="F27" s="9">
        <v>-0.01670644391408105</v>
      </c>
      <c r="G27" s="9">
        <v>0.0461165048543688</v>
      </c>
      <c r="H27" s="9">
        <v>-0.08120649651972156</v>
      </c>
      <c r="I27" s="9">
        <v>0.08080808080808066</v>
      </c>
      <c r="J27" s="9">
        <v>-0.049065420560747586</v>
      </c>
      <c r="K27" s="9">
        <v>-0.05405405405405417</v>
      </c>
      <c r="L27" s="9">
        <v>-0.20259740259740266</v>
      </c>
      <c r="M27" s="9">
        <v>-0.17915309446254069</v>
      </c>
      <c r="N27" s="9">
        <v>0.23809523809523814</v>
      </c>
      <c r="O27" s="9">
        <v>-0.02564102564102566</v>
      </c>
      <c r="P27" s="9">
        <v>-0.10855263157894723</v>
      </c>
      <c r="Q27" s="9">
        <v>-0.01845018450184499</v>
      </c>
      <c r="R27" s="9">
        <v>-0.011278195488721776</v>
      </c>
      <c r="S27" s="9">
        <v>-0.06463878326996197</v>
      </c>
      <c r="T27" s="9">
        <v>0.05691056910569103</v>
      </c>
      <c r="U27" s="9">
        <v>0.04230769230769238</v>
      </c>
      <c r="V27" s="9">
        <v>-0.03321033210332114</v>
      </c>
      <c r="W27" s="9">
        <v>0.03816793893129766</v>
      </c>
      <c r="X27" s="9">
        <v>0.125</v>
      </c>
      <c r="Y27" s="9">
        <v>0.019607843137254832</v>
      </c>
      <c r="Z27" s="9">
        <v>-0.05769230769230771</v>
      </c>
      <c r="AA27" s="9">
        <v>-0.030612244897959107</v>
      </c>
      <c r="AB27" s="9">
        <v>0.042105263157894646</v>
      </c>
      <c r="AC27" s="9">
        <v>-0.06734006734006737</v>
      </c>
      <c r="AD27" s="9">
        <v>-0.032490974729241784</v>
      </c>
      <c r="AE27" s="9">
        <v>0.011194029850746245</v>
      </c>
      <c r="AF27" s="9">
        <v>0.011070110701106861</v>
      </c>
      <c r="AG27" s="9">
        <v>-0.010948905109488982</v>
      </c>
      <c r="AH27" s="9">
        <v>-0.08487084870848716</v>
      </c>
      <c r="AI27" s="9">
        <v>-0.05645161290322587</v>
      </c>
      <c r="AJ27" s="9">
        <v>0.02136752136752129</v>
      </c>
      <c r="AK27" s="9">
        <v>-0.0334728033472802</v>
      </c>
      <c r="AL27" s="9">
        <v>-0.10389610389610393</v>
      </c>
      <c r="AM27" s="9">
        <v>-0.09661835748792269</v>
      </c>
      <c r="AN27" s="9">
        <v>-0.0802139037433155</v>
      </c>
      <c r="AO27" s="9">
        <v>0.2790697674418605</v>
      </c>
      <c r="AP27" s="9">
        <v>0.07272727272727275</v>
      </c>
      <c r="AQ27" s="9">
        <v>-0.09322033898305093</v>
      </c>
      <c r="AR27" s="9">
        <v>0.03738317757009346</v>
      </c>
      <c r="AS27" s="9">
        <v>-0.09459459459459452</v>
      </c>
      <c r="AT27" s="9">
        <v>-0.06965174129353247</v>
      </c>
      <c r="AU27" s="9">
        <v>0.160427807486631</v>
      </c>
      <c r="AV27" s="9">
        <v>-0.06912442396313367</v>
      </c>
      <c r="AW27" s="9">
        <v>-0.08415841584158412</v>
      </c>
      <c r="AX27" s="9">
        <v>0.08648648648648649</v>
      </c>
      <c r="AY27" s="9">
        <v>0.02985074626865658</v>
      </c>
      <c r="AZ27" s="9">
        <v>-0.048309178743961345</v>
      </c>
      <c r="BA27" s="9">
        <v>0.19796954314720816</v>
      </c>
      <c r="BB27" s="9">
        <v>-0.029661016949152685</v>
      </c>
      <c r="BC27" s="9">
        <v>0.10043668122270755</v>
      </c>
      <c r="BD27" s="9">
        <v>0.1071428571428572</v>
      </c>
      <c r="BE27" s="9">
        <v>-0.06451612903225801</v>
      </c>
      <c r="BF27" s="9">
        <v>-0.06130268199233724</v>
      </c>
      <c r="BG27" s="9">
        <v>-0.09387755102040818</v>
      </c>
      <c r="BH27" s="9">
        <v>0.027027027027027195</v>
      </c>
      <c r="BI27" s="9">
        <v>-0.1578947368421053</v>
      </c>
      <c r="BJ27" s="9">
        <v>0.09375</v>
      </c>
      <c r="BK27" s="9">
        <v>0.1428571428571428</v>
      </c>
      <c r="BL27" s="9">
        <v>-0.15</v>
      </c>
      <c r="BM27" s="9">
        <v>-0.03431372549019607</v>
      </c>
      <c r="BN27" s="9">
        <v>-0.015228426395939132</v>
      </c>
      <c r="BO27" s="9">
        <v>-0.010309278350515427</v>
      </c>
      <c r="BP27" s="9">
        <v>0.05208333333333326</v>
      </c>
      <c r="BQ27" s="9">
        <v>-0.00990099009900991</v>
      </c>
      <c r="BR27" s="9">
        <v>0.06000000000000005</v>
      </c>
      <c r="BS27" s="9">
        <v>0.028301886792452935</v>
      </c>
      <c r="BT27" s="9">
        <v>0.050458715596330084</v>
      </c>
      <c r="BU27" s="10">
        <v>0.3231243804522853</v>
      </c>
      <c r="BV27" s="11">
        <f aca="true" t="shared" si="24" ref="BV27:EG27">AVERAGE(E2:E27)</f>
        <v>0.09912434013447888</v>
      </c>
      <c r="BW27" s="11">
        <f t="shared" si="24"/>
        <v>0.0843159094950173</v>
      </c>
      <c r="BX27" s="11">
        <f t="shared" si="24"/>
        <v>0.15655140033800186</v>
      </c>
      <c r="BY27" s="11">
        <f t="shared" si="24"/>
        <v>-0.03652680887130956</v>
      </c>
      <c r="BZ27" s="11">
        <f t="shared" si="24"/>
        <v>-0.006503212837517758</v>
      </c>
      <c r="CA27" s="11">
        <f t="shared" si="24"/>
        <v>0.02687665956038244</v>
      </c>
      <c r="CB27" s="11">
        <f t="shared" si="24"/>
        <v>-0.02052762648447141</v>
      </c>
      <c r="CC27" s="11">
        <f t="shared" si="24"/>
        <v>-0.17164716188858692</v>
      </c>
      <c r="CD27" s="11">
        <f t="shared" si="24"/>
        <v>-0.11174076060568211</v>
      </c>
      <c r="CE27" s="11">
        <f t="shared" si="24"/>
        <v>0.23268060367917678</v>
      </c>
      <c r="CF27" s="11">
        <f t="shared" si="24"/>
        <v>0.030397459949576384</v>
      </c>
      <c r="CG27" s="11">
        <f t="shared" si="24"/>
        <v>0.08731427845739091</v>
      </c>
      <c r="CH27" s="11">
        <f t="shared" si="24"/>
        <v>0.0010304121850829508</v>
      </c>
      <c r="CI27" s="11">
        <f t="shared" si="24"/>
        <v>-0.03314748154245971</v>
      </c>
      <c r="CJ27" s="11">
        <f t="shared" si="24"/>
        <v>-0.03396994053401274</v>
      </c>
      <c r="CK27" s="11">
        <f t="shared" si="24"/>
        <v>0.034645151089290886</v>
      </c>
      <c r="CL27" s="11">
        <f t="shared" si="24"/>
        <v>-0.002673943709761454</v>
      </c>
      <c r="CM27" s="11">
        <f t="shared" si="24"/>
        <v>0.023174215267764954</v>
      </c>
      <c r="CN27" s="11">
        <f t="shared" si="24"/>
        <v>-0.06840724648800729</v>
      </c>
      <c r="CO27" s="11">
        <f t="shared" si="24"/>
        <v>0.06224341145242277</v>
      </c>
      <c r="CP27" s="11">
        <f t="shared" si="24"/>
        <v>-0.04804356659882824</v>
      </c>
      <c r="CQ27" s="11">
        <f t="shared" si="24"/>
        <v>-0.01872651792471739</v>
      </c>
      <c r="CR27" s="11">
        <f t="shared" si="24"/>
        <v>0.04437736486148562</v>
      </c>
      <c r="CS27" s="11">
        <f t="shared" si="24"/>
        <v>0.01671761315022591</v>
      </c>
      <c r="CT27" s="11">
        <f t="shared" si="24"/>
        <v>-0.04386549494877013</v>
      </c>
      <c r="CU27" s="11">
        <f t="shared" si="24"/>
        <v>0.07071821197922247</v>
      </c>
      <c r="CV27" s="11">
        <f t="shared" si="24"/>
        <v>0.0537059484729628</v>
      </c>
      <c r="CW27" s="11">
        <f t="shared" si="24"/>
        <v>-0.019848802039801303</v>
      </c>
      <c r="CX27" s="11">
        <f t="shared" si="24"/>
        <v>-0.008501089354530656</v>
      </c>
      <c r="CY27" s="11">
        <f t="shared" si="24"/>
        <v>-0.049657647119452156</v>
      </c>
      <c r="CZ27" s="11">
        <f t="shared" si="24"/>
        <v>0.0025671906681946676</v>
      </c>
      <c r="DA27" s="11">
        <f t="shared" si="24"/>
        <v>0.05003492022971263</v>
      </c>
      <c r="DB27" s="11">
        <f t="shared" si="24"/>
        <v>-0.0037244482343553767</v>
      </c>
      <c r="DC27" s="11">
        <f t="shared" si="24"/>
        <v>0.001278001566826294</v>
      </c>
      <c r="DD27" s="11">
        <f t="shared" si="24"/>
        <v>-0.041482149800946264</v>
      </c>
      <c r="DE27" s="11">
        <f t="shared" si="24"/>
        <v>-0.03170780467276845</v>
      </c>
      <c r="DF27" s="11">
        <f t="shared" si="24"/>
        <v>0.13208307026302712</v>
      </c>
      <c r="DG27" s="11">
        <f t="shared" si="24"/>
        <v>-0.008414460746435341</v>
      </c>
      <c r="DH27" s="11">
        <f t="shared" si="24"/>
        <v>-0.010615251356672949</v>
      </c>
      <c r="DI27" s="11">
        <f t="shared" si="24"/>
        <v>0.03699281832150382</v>
      </c>
      <c r="DJ27" s="11">
        <f t="shared" si="24"/>
        <v>0.0007836192107692058</v>
      </c>
      <c r="DK27" s="11">
        <f t="shared" si="24"/>
        <v>-0.013838514470463841</v>
      </c>
      <c r="DL27" s="11">
        <f t="shared" si="24"/>
        <v>-0.007601412243538557</v>
      </c>
      <c r="DM27" s="11">
        <f t="shared" si="24"/>
        <v>-0.024878279733321136</v>
      </c>
      <c r="DN27" s="11">
        <f t="shared" si="24"/>
        <v>-0.10335165953785422</v>
      </c>
      <c r="DO27" s="11">
        <f t="shared" si="24"/>
        <v>0.051283926579202485</v>
      </c>
      <c r="DP27" s="11">
        <f t="shared" si="24"/>
        <v>0.04091224300748239</v>
      </c>
      <c r="DQ27" s="11">
        <f t="shared" si="24"/>
        <v>0.0040910259640774636</v>
      </c>
      <c r="DR27" s="11">
        <f t="shared" si="24"/>
        <v>0.02452604168910705</v>
      </c>
      <c r="DS27" s="11">
        <f t="shared" si="24"/>
        <v>0.022933552834908257</v>
      </c>
      <c r="DT27" s="11">
        <f t="shared" si="24"/>
        <v>0.02464307099223609</v>
      </c>
      <c r="DU27" s="11">
        <f t="shared" si="24"/>
        <v>0.047778804161909785</v>
      </c>
      <c r="DV27" s="11">
        <f t="shared" si="24"/>
        <v>-0.005599027229476339</v>
      </c>
      <c r="DW27" s="11">
        <f t="shared" si="24"/>
        <v>-0.07733081271608014</v>
      </c>
      <c r="DX27" s="11">
        <f t="shared" si="24"/>
        <v>-0.10989735543727219</v>
      </c>
      <c r="DY27" s="11">
        <f t="shared" si="24"/>
        <v>0.011985195953264622</v>
      </c>
      <c r="DZ27" s="11">
        <f t="shared" si="24"/>
        <v>-0.09193627198933026</v>
      </c>
      <c r="EA27" s="11">
        <f t="shared" si="24"/>
        <v>0.08128930269109452</v>
      </c>
      <c r="EB27" s="11">
        <f t="shared" si="24"/>
        <v>0.07287517466902795</v>
      </c>
      <c r="EC27" s="11">
        <f t="shared" si="24"/>
        <v>-0.06354923117050432</v>
      </c>
      <c r="ED27" s="11">
        <f t="shared" si="24"/>
        <v>0.012580342138936513</v>
      </c>
      <c r="EE27" s="11">
        <f t="shared" si="24"/>
        <v>0.004506221228605671</v>
      </c>
      <c r="EF27" s="11">
        <f t="shared" si="24"/>
        <v>0.0004152776433556681</v>
      </c>
      <c r="EG27" s="11">
        <f t="shared" si="24"/>
        <v>0.07344426177905992</v>
      </c>
      <c r="EH27" s="11">
        <f>AVERAGE(BQ2:BQ27)</f>
        <v>0.035368901077565636</v>
      </c>
      <c r="EI27" s="11">
        <f>AVERAGE(BR2:BR27)</f>
        <v>0.021156159969506007</v>
      </c>
      <c r="EJ27" s="11">
        <f>AVERAGE(BS2:BS27)</f>
        <v>0.03002845781246383</v>
      </c>
      <c r="EK27" s="11">
        <f>AVERAGE(BT2:BT27)</f>
        <v>0.033083493096738664</v>
      </c>
      <c r="EL27" s="10">
        <f>STDEV(BV27:EK27)*SQRT(12)</f>
        <v>0.2199149329402762</v>
      </c>
      <c r="EM27" s="13">
        <f>AVERAGE(BU2:BU27)</f>
        <v>0.33885503807228357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cp:lastPrinted>2003-11-06T10:11:40Z</cp:lastPrinted>
  <dcterms:created xsi:type="dcterms:W3CDTF">2003-11-06T10:10:08Z</dcterms:created>
  <dcterms:modified xsi:type="dcterms:W3CDTF">2003-12-09T15:42:37Z</dcterms:modified>
  <cp:category/>
  <cp:version/>
  <cp:contentType/>
  <cp:contentStatus/>
</cp:coreProperties>
</file>